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3\OUTPUT\WEB HNB\FA\2023Q4_novo\"/>
    </mc:Choice>
  </mc:AlternateContent>
  <bookViews>
    <workbookView xWindow="120" yWindow="90" windowWidth="28500" windowHeight="13935" tabRatio="802" firstSheet="33" activeTab="47"/>
  </bookViews>
  <sheets>
    <sheet name="2012q1" sheetId="12" r:id="rId1"/>
    <sheet name="2012q2" sheetId="11" r:id="rId2"/>
    <sheet name="2012q3" sheetId="10" r:id="rId3"/>
    <sheet name="2012q4" sheetId="9" r:id="rId4"/>
    <sheet name="2013q1" sheetId="8" r:id="rId5"/>
    <sheet name="2013q2" sheetId="7" r:id="rId6"/>
    <sheet name="2013q3" sheetId="6" r:id="rId7"/>
    <sheet name="2013q4" sheetId="5" r:id="rId8"/>
    <sheet name="2014q1" sheetId="4" r:id="rId9"/>
    <sheet name="2014q2" sheetId="1" r:id="rId10"/>
    <sheet name="2014q3" sheetId="13" r:id="rId11"/>
    <sheet name="2014q4" sheetId="14" r:id="rId12"/>
    <sheet name="2015q1" sheetId="15" r:id="rId13"/>
    <sheet name="2015q2" sheetId="16" r:id="rId14"/>
    <sheet name="2015q3" sheetId="17" r:id="rId15"/>
    <sheet name="2015q4" sheetId="18" r:id="rId16"/>
    <sheet name="2016q1" sheetId="19" r:id="rId17"/>
    <sheet name="2016q2" sheetId="20" r:id="rId18"/>
    <sheet name="2016q3" sheetId="21" r:id="rId19"/>
    <sheet name="2016q4" sheetId="22" r:id="rId20"/>
    <sheet name="2017q1" sheetId="23" r:id="rId21"/>
    <sheet name="2017q2" sheetId="24" r:id="rId22"/>
    <sheet name="2017q3" sheetId="25" r:id="rId23"/>
    <sheet name="2017q4" sheetId="26" r:id="rId24"/>
    <sheet name="2018q1" sheetId="27" r:id="rId25"/>
    <sheet name="2018q2" sheetId="28" r:id="rId26"/>
    <sheet name="2018q3" sheetId="29" r:id="rId27"/>
    <sheet name="2018q4" sheetId="30" r:id="rId28"/>
    <sheet name="2019q1" sheetId="31" r:id="rId29"/>
    <sheet name="2019q2" sheetId="32" r:id="rId30"/>
    <sheet name="2019q3" sheetId="33" r:id="rId31"/>
    <sheet name="2019q4" sheetId="34" r:id="rId32"/>
    <sheet name="2020q1" sheetId="35" r:id="rId33"/>
    <sheet name="2020q2" sheetId="36" r:id="rId34"/>
    <sheet name="2020q3" sheetId="37" r:id="rId35"/>
    <sheet name="2020q4" sheetId="38" r:id="rId36"/>
    <sheet name="2021q1" sheetId="39" r:id="rId37"/>
    <sheet name="2021q2" sheetId="40" r:id="rId38"/>
    <sheet name="2021q3" sheetId="41" r:id="rId39"/>
    <sheet name="2021q4" sheetId="42" r:id="rId40"/>
    <sheet name="2022q1" sheetId="43" r:id="rId41"/>
    <sheet name="2022q2" sheetId="44" r:id="rId42"/>
    <sheet name="2022q3" sheetId="45" r:id="rId43"/>
    <sheet name="2022q4" sheetId="46" r:id="rId44"/>
    <sheet name="2023q1" sheetId="47" r:id="rId45"/>
    <sheet name="2023q2" sheetId="48" r:id="rId46"/>
    <sheet name="2023q3" sheetId="49" r:id="rId47"/>
    <sheet name="2023q4" sheetId="50" r:id="rId48"/>
  </sheets>
  <calcPr calcId="162913"/>
</workbook>
</file>

<file path=xl/calcChain.xml><?xml version="1.0" encoding="utf-8"?>
<calcChain xmlns="http://schemas.openxmlformats.org/spreadsheetml/2006/main">
  <c r="F20" i="50" l="1"/>
  <c r="F19" i="50"/>
  <c r="F12" i="50"/>
  <c r="F10" i="50"/>
  <c r="F9" i="50"/>
  <c r="F24" i="50" l="1"/>
  <c r="F14" i="50"/>
  <c r="F11" i="50"/>
  <c r="F22" i="50"/>
  <c r="F23" i="50"/>
  <c r="F17" i="50"/>
  <c r="F16" i="50"/>
  <c r="F15" i="50"/>
  <c r="F21" i="50"/>
  <c r="F27" i="50"/>
  <c r="F26" i="50"/>
  <c r="F13" i="50"/>
  <c r="F25" i="50"/>
  <c r="F18" i="50"/>
  <c r="F20" i="49"/>
  <c r="F19" i="49"/>
  <c r="F10" i="49"/>
  <c r="F22" i="49" l="1"/>
  <c r="F16" i="49"/>
  <c r="F17" i="49"/>
  <c r="F9" i="49"/>
  <c r="F13" i="49"/>
  <c r="F11" i="49"/>
  <c r="F23" i="49"/>
  <c r="F27" i="49"/>
  <c r="F15" i="49"/>
  <c r="F14" i="49"/>
  <c r="F26" i="49"/>
  <c r="F21" i="49"/>
  <c r="F25" i="49"/>
  <c r="F12" i="49"/>
  <c r="F18" i="49"/>
  <c r="F24" i="49"/>
  <c r="F20" i="48"/>
  <c r="F19" i="48"/>
  <c r="F10" i="48"/>
  <c r="F16" i="48" l="1"/>
  <c r="F24" i="48"/>
  <c r="F27" i="48"/>
  <c r="F14" i="48"/>
  <c r="F13" i="48"/>
  <c r="F17" i="48"/>
  <c r="F11" i="48"/>
  <c r="F23" i="48"/>
  <c r="F15" i="48"/>
  <c r="F22" i="48"/>
  <c r="F21" i="48"/>
  <c r="F26" i="48"/>
  <c r="F9" i="48"/>
  <c r="F12" i="48"/>
  <c r="F25" i="48"/>
  <c r="F18" i="48"/>
  <c r="F20" i="47"/>
  <c r="F19" i="47"/>
  <c r="F10" i="47"/>
  <c r="F22" i="47" l="1"/>
  <c r="F12" i="47"/>
  <c r="F9" i="47"/>
  <c r="F27" i="47"/>
  <c r="F13" i="47"/>
  <c r="F18" i="47"/>
  <c r="F23" i="47"/>
  <c r="F16" i="47"/>
  <c r="F15" i="47"/>
  <c r="F21" i="47"/>
  <c r="F14" i="47"/>
  <c r="F26" i="47"/>
  <c r="F25" i="47"/>
  <c r="F24" i="47"/>
  <c r="F11" i="47"/>
  <c r="F17" i="47"/>
  <c r="F20" i="46"/>
  <c r="F19" i="46"/>
  <c r="F10" i="46"/>
  <c r="F12" i="46" l="1"/>
  <c r="F22" i="46"/>
  <c r="F14" i="46"/>
  <c r="F27" i="46"/>
  <c r="F11" i="46"/>
  <c r="F23" i="46"/>
  <c r="F16" i="46"/>
  <c r="F15" i="46"/>
  <c r="F17" i="46"/>
  <c r="F21" i="46"/>
  <c r="F26" i="46"/>
  <c r="F13" i="46"/>
  <c r="F25" i="46"/>
  <c r="F9" i="46"/>
  <c r="F18" i="46"/>
  <c r="F24" i="46"/>
  <c r="F20" i="12"/>
  <c r="F19" i="12"/>
  <c r="F10" i="12"/>
  <c r="F20" i="11"/>
  <c r="F19" i="11"/>
  <c r="F10" i="11"/>
  <c r="F20" i="10"/>
  <c r="F19" i="10"/>
  <c r="F10" i="10"/>
  <c r="F20" i="9"/>
  <c r="F19" i="9"/>
  <c r="F10" i="9"/>
  <c r="F20" i="8"/>
  <c r="F19" i="8"/>
  <c r="F10" i="8"/>
  <c r="F20" i="7"/>
  <c r="F19" i="7"/>
  <c r="F10" i="7"/>
  <c r="F20" i="6"/>
  <c r="F19" i="6"/>
  <c r="F10" i="6"/>
  <c r="F20" i="5"/>
  <c r="F19" i="5"/>
  <c r="F10" i="5"/>
  <c r="F20" i="4"/>
  <c r="F19" i="4"/>
  <c r="F10" i="4"/>
  <c r="F20" i="1"/>
  <c r="F19" i="1"/>
  <c r="F10" i="1"/>
  <c r="F20" i="13"/>
  <c r="F19" i="13"/>
  <c r="F10" i="13"/>
  <c r="F20" i="14"/>
  <c r="F19" i="14"/>
  <c r="F10" i="14"/>
  <c r="F20" i="15"/>
  <c r="F19" i="15"/>
  <c r="F10" i="15"/>
  <c r="F20" i="16"/>
  <c r="F19" i="16"/>
  <c r="F10" i="16"/>
  <c r="F20" i="17"/>
  <c r="F19" i="17"/>
  <c r="F10" i="17"/>
  <c r="F20" i="18"/>
  <c r="F19" i="18"/>
  <c r="F10" i="18"/>
  <c r="F20" i="19"/>
  <c r="F19" i="19"/>
  <c r="F10" i="19"/>
  <c r="F20" i="20"/>
  <c r="F19" i="20"/>
  <c r="F10" i="20"/>
  <c r="F20" i="21"/>
  <c r="F19" i="21"/>
  <c r="F10" i="21"/>
  <c r="F20" i="22"/>
  <c r="F19" i="22"/>
  <c r="F10" i="22"/>
  <c r="F20" i="23"/>
  <c r="F19" i="23"/>
  <c r="F10" i="23"/>
  <c r="F20" i="24"/>
  <c r="F19" i="24"/>
  <c r="F10" i="24"/>
  <c r="F20" i="25"/>
  <c r="F19" i="25"/>
  <c r="F10" i="25"/>
  <c r="F20" i="26"/>
  <c r="F19" i="26"/>
  <c r="F10" i="26"/>
  <c r="F20" i="27"/>
  <c r="F19" i="27"/>
  <c r="F10" i="27"/>
  <c r="F20" i="28"/>
  <c r="F19" i="28"/>
  <c r="F10" i="28"/>
  <c r="F20" i="29"/>
  <c r="F19" i="29"/>
  <c r="F10" i="29"/>
  <c r="F20" i="30"/>
  <c r="F19" i="30"/>
  <c r="F10" i="30"/>
  <c r="F20" i="31"/>
  <c r="F19" i="31"/>
  <c r="F10" i="31"/>
  <c r="F20" i="32"/>
  <c r="F19" i="32"/>
  <c r="F10" i="32"/>
  <c r="F20" i="33"/>
  <c r="F19" i="33"/>
  <c r="F10" i="33"/>
  <c r="F20" i="34"/>
  <c r="F19" i="34"/>
  <c r="F10" i="34"/>
  <c r="F20" i="35"/>
  <c r="F19" i="35"/>
  <c r="F10" i="35"/>
  <c r="F20" i="36"/>
  <c r="F19" i="36"/>
  <c r="F10" i="36"/>
  <c r="F20" i="37"/>
  <c r="F19" i="37"/>
  <c r="F10" i="37"/>
  <c r="F20" i="38"/>
  <c r="F19" i="38"/>
  <c r="F10" i="38"/>
  <c r="F20" i="39"/>
  <c r="F19" i="39"/>
  <c r="F10" i="39"/>
  <c r="F20" i="40"/>
  <c r="F19" i="40"/>
  <c r="F10" i="40"/>
  <c r="F20" i="41"/>
  <c r="F19" i="41"/>
  <c r="F10" i="41"/>
  <c r="F20" i="42"/>
  <c r="F19" i="42"/>
  <c r="F10" i="42"/>
  <c r="F20" i="43"/>
  <c r="F19" i="43"/>
  <c r="F10" i="43"/>
  <c r="F20" i="44"/>
  <c r="F19" i="44"/>
  <c r="F10" i="44"/>
  <c r="F9" i="26" l="1"/>
  <c r="F16" i="12"/>
  <c r="F22" i="12"/>
  <c r="F17" i="30"/>
  <c r="F21" i="28"/>
  <c r="F22" i="13"/>
  <c r="F17" i="8"/>
  <c r="F22" i="23"/>
  <c r="F26" i="37"/>
  <c r="F9" i="35"/>
  <c r="F18" i="35"/>
  <c r="F21" i="34"/>
  <c r="F12" i="32"/>
  <c r="F18" i="32"/>
  <c r="F12" i="21"/>
  <c r="F21" i="39"/>
  <c r="F27" i="39"/>
  <c r="F18" i="29"/>
  <c r="F23" i="22"/>
  <c r="F22" i="44"/>
  <c r="F11" i="24"/>
  <c r="F21" i="22"/>
  <c r="F17" i="7"/>
  <c r="F23" i="38"/>
  <c r="F14" i="28"/>
  <c r="F22" i="7"/>
  <c r="F21" i="44"/>
  <c r="F18" i="31"/>
  <c r="F9" i="18"/>
  <c r="F27" i="13"/>
  <c r="F17" i="1"/>
  <c r="F11" i="5"/>
  <c r="F23" i="5"/>
  <c r="F23" i="34"/>
  <c r="F21" i="32"/>
  <c r="F17" i="37"/>
  <c r="F24" i="36"/>
  <c r="F11" i="15"/>
  <c r="F16" i="15"/>
  <c r="F18" i="6"/>
  <c r="F17" i="42"/>
  <c r="F15" i="40"/>
  <c r="F25" i="38"/>
  <c r="F17" i="36"/>
  <c r="F23" i="36"/>
  <c r="F25" i="35"/>
  <c r="F17" i="28"/>
  <c r="F21" i="23"/>
  <c r="F18" i="41"/>
  <c r="F18" i="19"/>
  <c r="F9" i="12"/>
  <c r="F17" i="39"/>
  <c r="F23" i="31"/>
  <c r="F16" i="24"/>
  <c r="F18" i="23"/>
  <c r="F14" i="22"/>
  <c r="F15" i="22"/>
  <c r="F23" i="21"/>
  <c r="F16" i="17"/>
  <c r="F24" i="10"/>
  <c r="F17" i="44"/>
  <c r="F26" i="27"/>
  <c r="F23" i="23"/>
  <c r="F27" i="18"/>
  <c r="F9" i="16"/>
  <c r="F12" i="16"/>
  <c r="F14" i="16"/>
  <c r="F25" i="6"/>
  <c r="F17" i="10"/>
  <c r="F11" i="12"/>
  <c r="F15" i="44"/>
  <c r="F18" i="43"/>
  <c r="F27" i="40"/>
  <c r="F16" i="39"/>
  <c r="F12" i="38"/>
  <c r="F11" i="36"/>
  <c r="F11" i="33"/>
  <c r="F9" i="28"/>
  <c r="F14" i="27"/>
  <c r="F18" i="21"/>
  <c r="F22" i="21"/>
  <c r="F22" i="19"/>
  <c r="F21" i="17"/>
  <c r="F27" i="17"/>
  <c r="F9" i="14"/>
  <c r="F23" i="14"/>
  <c r="F13" i="13"/>
  <c r="F13" i="11"/>
  <c r="F17" i="41"/>
  <c r="F21" i="40"/>
  <c r="F9" i="38"/>
  <c r="F14" i="37"/>
  <c r="F11" i="28"/>
  <c r="F25" i="27"/>
  <c r="F18" i="25"/>
  <c r="F25" i="22"/>
  <c r="F16" i="21"/>
  <c r="F9" i="20"/>
  <c r="F11" i="14"/>
  <c r="F16" i="14"/>
  <c r="F27" i="5"/>
  <c r="F17" i="6"/>
  <c r="F9" i="10"/>
  <c r="F12" i="43"/>
  <c r="F15" i="42"/>
  <c r="F17" i="20"/>
  <c r="F11" i="16"/>
  <c r="F14" i="15"/>
  <c r="F9" i="13"/>
  <c r="F22" i="1"/>
  <c r="F14" i="7"/>
  <c r="F21" i="7"/>
  <c r="F24" i="43"/>
  <c r="F16" i="41"/>
  <c r="F22" i="41"/>
  <c r="F9" i="40"/>
  <c r="F22" i="33"/>
  <c r="F9" i="32"/>
  <c r="F15" i="26"/>
  <c r="F13" i="5"/>
  <c r="F25" i="9"/>
  <c r="F24" i="40"/>
  <c r="F14" i="39"/>
  <c r="F21" i="33"/>
  <c r="F25" i="32"/>
  <c r="F15" i="28"/>
  <c r="F14" i="26"/>
  <c r="F9" i="22"/>
  <c r="F17" i="18"/>
  <c r="F13" i="17"/>
  <c r="F15" i="17"/>
  <c r="F17" i="16"/>
  <c r="F22" i="4"/>
  <c r="F17" i="11"/>
  <c r="F15" i="43"/>
  <c r="F17" i="43"/>
  <c r="F15" i="41"/>
  <c r="F17" i="40"/>
  <c r="F12" i="37"/>
  <c r="F18" i="37"/>
  <c r="F14" i="36"/>
  <c r="F22" i="35"/>
  <c r="F26" i="31"/>
  <c r="F23" i="30"/>
  <c r="F26" i="19"/>
  <c r="F15" i="16"/>
  <c r="F25" i="1"/>
  <c r="F15" i="4"/>
  <c r="F12" i="5"/>
  <c r="F22" i="6"/>
  <c r="F12" i="9"/>
  <c r="F11" i="11"/>
  <c r="F15" i="38"/>
  <c r="F24" i="34"/>
  <c r="F11" i="29"/>
  <c r="F17" i="29"/>
  <c r="F21" i="20"/>
  <c r="F27" i="20"/>
  <c r="F9" i="19"/>
  <c r="F12" i="19"/>
  <c r="F17" i="15"/>
  <c r="F18" i="1"/>
  <c r="F21" i="4"/>
  <c r="F27" i="4"/>
  <c r="F15" i="8"/>
  <c r="F21" i="10"/>
  <c r="F11" i="42"/>
  <c r="F23" i="37"/>
  <c r="F21" i="35"/>
  <c r="F11" i="34"/>
  <c r="F22" i="32"/>
  <c r="F27" i="28"/>
  <c r="F16" i="27"/>
  <c r="F17" i="24"/>
  <c r="F23" i="24"/>
  <c r="F13" i="23"/>
  <c r="F17" i="19"/>
  <c r="F11" i="13"/>
  <c r="F24" i="1"/>
  <c r="F14" i="4"/>
  <c r="F17" i="5"/>
  <c r="F21" i="6"/>
  <c r="F17" i="9"/>
  <c r="F16" i="40"/>
  <c r="F24" i="12"/>
  <c r="F23" i="42"/>
  <c r="F14" i="35"/>
  <c r="F16" i="34"/>
  <c r="F14" i="33"/>
  <c r="F15" i="30"/>
  <c r="F16" i="29"/>
  <c r="F18" i="17"/>
  <c r="F14" i="6"/>
  <c r="F27" i="44"/>
  <c r="F9" i="43"/>
  <c r="F25" i="43"/>
  <c r="F22" i="40"/>
  <c r="F24" i="38"/>
  <c r="F15" i="37"/>
  <c r="F9" i="36"/>
  <c r="F11" i="32"/>
  <c r="F15" i="31"/>
  <c r="F17" i="31"/>
  <c r="F22" i="31"/>
  <c r="F13" i="30"/>
  <c r="F26" i="30"/>
  <c r="F27" i="30"/>
  <c r="F26" i="29"/>
  <c r="F16" i="28"/>
  <c r="F22" i="27"/>
  <c r="F26" i="26"/>
  <c r="F27" i="26"/>
  <c r="F9" i="23"/>
  <c r="F12" i="23"/>
  <c r="F16" i="22"/>
  <c r="F24" i="22"/>
  <c r="F13" i="20"/>
  <c r="F26" i="20"/>
  <c r="F22" i="18"/>
  <c r="F12" i="17"/>
  <c r="F18" i="16"/>
  <c r="F25" i="16"/>
  <c r="F14" i="14"/>
  <c r="F21" i="14"/>
  <c r="F12" i="13"/>
  <c r="F25" i="13"/>
  <c r="F16" i="1"/>
  <c r="F23" i="1"/>
  <c r="F13" i="4"/>
  <c r="F26" i="4"/>
  <c r="F25" i="5"/>
  <c r="F16" i="6"/>
  <c r="F24" i="6"/>
  <c r="F15" i="7"/>
  <c r="F13" i="8"/>
  <c r="F9" i="9"/>
  <c r="F24" i="9"/>
  <c r="F9" i="11"/>
  <c r="F21" i="11"/>
  <c r="F23" i="12"/>
  <c r="F11" i="43"/>
  <c r="F14" i="40"/>
  <c r="F9" i="39"/>
  <c r="F12" i="39"/>
  <c r="F26" i="39"/>
  <c r="F13" i="36"/>
  <c r="F21" i="36"/>
  <c r="F26" i="36"/>
  <c r="F24" i="35"/>
  <c r="F22" i="34"/>
  <c r="F13" i="33"/>
  <c r="F24" i="32"/>
  <c r="F16" i="31"/>
  <c r="F12" i="30"/>
  <c r="F25" i="30"/>
  <c r="F24" i="29"/>
  <c r="F21" i="27"/>
  <c r="F13" i="26"/>
  <c r="F17" i="25"/>
  <c r="F23" i="25"/>
  <c r="F14" i="24"/>
  <c r="F25" i="23"/>
  <c r="F21" i="21"/>
  <c r="F12" i="20"/>
  <c r="F23" i="18"/>
  <c r="F15" i="15"/>
  <c r="F15" i="14"/>
  <c r="F15" i="1"/>
  <c r="F15" i="6"/>
  <c r="F12" i="11"/>
  <c r="F14" i="11"/>
  <c r="F25" i="11"/>
  <c r="F26" i="44"/>
  <c r="F22" i="42"/>
  <c r="F13" i="41"/>
  <c r="F13" i="40"/>
  <c r="F25" i="39"/>
  <c r="F17" i="38"/>
  <c r="F27" i="37"/>
  <c r="F12" i="36"/>
  <c r="F23" i="35"/>
  <c r="F9" i="33"/>
  <c r="F21" i="31"/>
  <c r="F27" i="31"/>
  <c r="F18" i="30"/>
  <c r="F15" i="29"/>
  <c r="F23" i="28"/>
  <c r="F13" i="27"/>
  <c r="F27" i="27"/>
  <c r="F12" i="26"/>
  <c r="F25" i="26"/>
  <c r="F16" i="25"/>
  <c r="F27" i="24"/>
  <c r="F11" i="23"/>
  <c r="F17" i="23"/>
  <c r="F27" i="21"/>
  <c r="F18" i="20"/>
  <c r="F16" i="18"/>
  <c r="F21" i="18"/>
  <c r="F11" i="17"/>
  <c r="F25" i="17"/>
  <c r="F24" i="16"/>
  <c r="F26" i="16"/>
  <c r="F22" i="15"/>
  <c r="F13" i="14"/>
  <c r="F26" i="14"/>
  <c r="F27" i="14"/>
  <c r="F24" i="13"/>
  <c r="F9" i="4"/>
  <c r="F12" i="4"/>
  <c r="F18" i="4"/>
  <c r="F25" i="4"/>
  <c r="F16" i="5"/>
  <c r="F24" i="5"/>
  <c r="F23" i="6"/>
  <c r="F12" i="8"/>
  <c r="F26" i="8"/>
  <c r="F18" i="11"/>
  <c r="F15" i="12"/>
  <c r="F9" i="44"/>
  <c r="F12" i="44"/>
  <c r="F18" i="44"/>
  <c r="F9" i="41"/>
  <c r="F14" i="41"/>
  <c r="F27" i="41"/>
  <c r="F12" i="40"/>
  <c r="F11" i="39"/>
  <c r="F18" i="39"/>
  <c r="F11" i="38"/>
  <c r="F16" i="38"/>
  <c r="F13" i="37"/>
  <c r="F22" i="37"/>
  <c r="F18" i="36"/>
  <c r="F25" i="36"/>
  <c r="F15" i="35"/>
  <c r="F14" i="34"/>
  <c r="F15" i="34"/>
  <c r="F12" i="33"/>
  <c r="F25" i="33"/>
  <c r="F17" i="32"/>
  <c r="F23" i="32"/>
  <c r="F14" i="31"/>
  <c r="F9" i="30"/>
  <c r="F24" i="30"/>
  <c r="F23" i="29"/>
  <c r="F22" i="28"/>
  <c r="F18" i="26"/>
  <c r="F11" i="25"/>
  <c r="F15" i="25"/>
  <c r="F9" i="24"/>
  <c r="F22" i="24"/>
  <c r="F22" i="22"/>
  <c r="F13" i="21"/>
  <c r="F14" i="21"/>
  <c r="F11" i="20"/>
  <c r="F25" i="20"/>
  <c r="F15" i="19"/>
  <c r="F23" i="19"/>
  <c r="F15" i="18"/>
  <c r="F17" i="17"/>
  <c r="F26" i="17"/>
  <c r="F16" i="16"/>
  <c r="F21" i="15"/>
  <c r="F27" i="15"/>
  <c r="F18" i="13"/>
  <c r="F14" i="1"/>
  <c r="F27" i="7"/>
  <c r="F9" i="8"/>
  <c r="F18" i="8"/>
  <c r="F25" i="8"/>
  <c r="F11" i="9"/>
  <c r="F13" i="10"/>
  <c r="F14" i="10"/>
  <c r="F15" i="10"/>
  <c r="F22" i="10"/>
  <c r="F24" i="11"/>
  <c r="F26" i="11"/>
  <c r="F14" i="12"/>
  <c r="F13" i="44"/>
  <c r="F23" i="43"/>
  <c r="F16" i="42"/>
  <c r="F21" i="42"/>
  <c r="F12" i="41"/>
  <c r="F21" i="41"/>
  <c r="F22" i="38"/>
  <c r="F9" i="37"/>
  <c r="F21" i="37"/>
  <c r="F16" i="35"/>
  <c r="F13" i="34"/>
  <c r="F26" i="33"/>
  <c r="F16" i="32"/>
  <c r="F13" i="31"/>
  <c r="F9" i="27"/>
  <c r="F12" i="27"/>
  <c r="F24" i="26"/>
  <c r="F13" i="24"/>
  <c r="F21" i="24"/>
  <c r="F26" i="24"/>
  <c r="F24" i="23"/>
  <c r="F9" i="21"/>
  <c r="F24" i="20"/>
  <c r="F16" i="19"/>
  <c r="F24" i="19"/>
  <c r="F14" i="18"/>
  <c r="F9" i="17"/>
  <c r="F24" i="17"/>
  <c r="F13" i="15"/>
  <c r="F12" i="14"/>
  <c r="F18" i="14"/>
  <c r="F25" i="14"/>
  <c r="F17" i="13"/>
  <c r="F23" i="13"/>
  <c r="F27" i="1"/>
  <c r="F11" i="4"/>
  <c r="F17" i="4"/>
  <c r="F24" i="4"/>
  <c r="F13" i="7"/>
  <c r="F11" i="8"/>
  <c r="F22" i="9"/>
  <c r="F21" i="12"/>
  <c r="F27" i="12"/>
  <c r="F24" i="33"/>
  <c r="F15" i="32"/>
  <c r="F9" i="31"/>
  <c r="F27" i="25"/>
  <c r="F12" i="24"/>
  <c r="F13" i="18"/>
  <c r="F26" i="18"/>
  <c r="F23" i="16"/>
  <c r="F16" i="13"/>
  <c r="F22" i="5"/>
  <c r="F13" i="6"/>
  <c r="F9" i="7"/>
  <c r="F12" i="7"/>
  <c r="F26" i="7"/>
  <c r="F24" i="8"/>
  <c r="F23" i="9"/>
  <c r="F12" i="10"/>
  <c r="F26" i="10"/>
  <c r="F23" i="11"/>
  <c r="F11" i="44"/>
  <c r="F24" i="44"/>
  <c r="F16" i="43"/>
  <c r="F22" i="43"/>
  <c r="F13" i="42"/>
  <c r="F14" i="42"/>
  <c r="F11" i="41"/>
  <c r="F11" i="40"/>
  <c r="F18" i="40"/>
  <c r="F25" i="40"/>
  <c r="F26" i="40"/>
  <c r="F23" i="39"/>
  <c r="F14" i="38"/>
  <c r="F25" i="37"/>
  <c r="F27" i="35"/>
  <c r="F12" i="34"/>
  <c r="F18" i="34"/>
  <c r="F18" i="33"/>
  <c r="F14" i="32"/>
  <c r="F25" i="31"/>
  <c r="F11" i="30"/>
  <c r="F13" i="29"/>
  <c r="F13" i="28"/>
  <c r="F11" i="27"/>
  <c r="F18" i="27"/>
  <c r="F17" i="26"/>
  <c r="F22" i="25"/>
  <c r="F18" i="24"/>
  <c r="F25" i="24"/>
  <c r="F15" i="23"/>
  <c r="F13" i="22"/>
  <c r="F25" i="21"/>
  <c r="F26" i="21"/>
  <c r="F23" i="20"/>
  <c r="F14" i="19"/>
  <c r="F12" i="18"/>
  <c r="F25" i="18"/>
  <c r="F23" i="17"/>
  <c r="F22" i="16"/>
  <c r="F9" i="15"/>
  <c r="F12" i="15"/>
  <c r="F26" i="15"/>
  <c r="F24" i="14"/>
  <c r="F15" i="13"/>
  <c r="F9" i="1"/>
  <c r="F13" i="1"/>
  <c r="F21" i="1"/>
  <c r="F26" i="1"/>
  <c r="F23" i="4"/>
  <c r="F14" i="5"/>
  <c r="F9" i="6"/>
  <c r="F27" i="6"/>
  <c r="F18" i="7"/>
  <c r="F16" i="9"/>
  <c r="F21" i="9"/>
  <c r="F18" i="10"/>
  <c r="F25" i="10"/>
  <c r="F27" i="10"/>
  <c r="F16" i="11"/>
  <c r="F13" i="12"/>
  <c r="F26" i="12"/>
  <c r="F25" i="44"/>
  <c r="F27" i="42"/>
  <c r="F25" i="41"/>
  <c r="F24" i="39"/>
  <c r="F21" i="38"/>
  <c r="F11" i="37"/>
  <c r="F16" i="36"/>
  <c r="F13" i="35"/>
  <c r="F9" i="34"/>
  <c r="F26" i="34"/>
  <c r="F27" i="34"/>
  <c r="F17" i="33"/>
  <c r="F23" i="33"/>
  <c r="F22" i="30"/>
  <c r="F14" i="29"/>
  <c r="F27" i="29"/>
  <c r="F12" i="28"/>
  <c r="F24" i="27"/>
  <c r="F11" i="26"/>
  <c r="F16" i="26"/>
  <c r="F13" i="25"/>
  <c r="F14" i="25"/>
  <c r="F21" i="25"/>
  <c r="F16" i="23"/>
  <c r="F11" i="21"/>
  <c r="F16" i="20"/>
  <c r="F13" i="19"/>
  <c r="F21" i="19"/>
  <c r="F27" i="19"/>
  <c r="F18" i="18"/>
  <c r="F25" i="15"/>
  <c r="F17" i="14"/>
  <c r="F12" i="1"/>
  <c r="F15" i="5"/>
  <c r="F21" i="5"/>
  <c r="F12" i="6"/>
  <c r="F11" i="7"/>
  <c r="F25" i="7"/>
  <c r="F23" i="8"/>
  <c r="F15" i="9"/>
  <c r="F11" i="10"/>
  <c r="F15" i="11"/>
  <c r="F22" i="11"/>
  <c r="F12" i="12"/>
  <c r="F23" i="44"/>
  <c r="F14" i="43"/>
  <c r="F21" i="43"/>
  <c r="F27" i="43"/>
  <c r="F12" i="42"/>
  <c r="F26" i="42"/>
  <c r="F26" i="41"/>
  <c r="F15" i="39"/>
  <c r="F26" i="38"/>
  <c r="F15" i="36"/>
  <c r="F22" i="36"/>
  <c r="F26" i="35"/>
  <c r="F25" i="34"/>
  <c r="F16" i="33"/>
  <c r="F27" i="32"/>
  <c r="F11" i="31"/>
  <c r="F12" i="29"/>
  <c r="F22" i="29"/>
  <c r="F17" i="27"/>
  <c r="F22" i="26"/>
  <c r="F9" i="25"/>
  <c r="F26" i="25"/>
  <c r="F24" i="24"/>
  <c r="F14" i="23"/>
  <c r="F12" i="22"/>
  <c r="F18" i="22"/>
  <c r="F27" i="22"/>
  <c r="F24" i="21"/>
  <c r="F15" i="20"/>
  <c r="F22" i="20"/>
  <c r="F24" i="18"/>
  <c r="F27" i="16"/>
  <c r="F18" i="15"/>
  <c r="F13" i="9"/>
  <c r="F14" i="9"/>
  <c r="F27" i="9"/>
  <c r="F18" i="12"/>
  <c r="F16" i="44"/>
  <c r="F13" i="43"/>
  <c r="F9" i="42"/>
  <c r="F18" i="42"/>
  <c r="F25" i="42"/>
  <c r="F24" i="41"/>
  <c r="F22" i="39"/>
  <c r="F13" i="38"/>
  <c r="F27" i="38"/>
  <c r="F24" i="37"/>
  <c r="F12" i="35"/>
  <c r="F17" i="34"/>
  <c r="F15" i="33"/>
  <c r="F26" i="32"/>
  <c r="F12" i="31"/>
  <c r="F16" i="30"/>
  <c r="F21" i="30"/>
  <c r="F21" i="29"/>
  <c r="F18" i="28"/>
  <c r="F25" i="28"/>
  <c r="F26" i="28"/>
  <c r="F23" i="27"/>
  <c r="F23" i="26"/>
  <c r="F12" i="25"/>
  <c r="F25" i="25"/>
  <c r="F27" i="23"/>
  <c r="F26" i="22"/>
  <c r="F17" i="21"/>
  <c r="F14" i="20"/>
  <c r="F13" i="16"/>
  <c r="F24" i="15"/>
  <c r="F22" i="14"/>
  <c r="F21" i="13"/>
  <c r="F11" i="1"/>
  <c r="F16" i="4"/>
  <c r="F11" i="6"/>
  <c r="F26" i="6"/>
  <c r="F24" i="7"/>
  <c r="F22" i="8"/>
  <c r="F26" i="9"/>
  <c r="F16" i="10"/>
  <c r="F27" i="11"/>
  <c r="F25" i="12"/>
  <c r="F14" i="13"/>
  <c r="F16" i="8"/>
  <c r="F23" i="10"/>
  <c r="F17" i="12"/>
  <c r="F14" i="44"/>
  <c r="F26" i="43"/>
  <c r="F24" i="42"/>
  <c r="F23" i="41"/>
  <c r="F23" i="40"/>
  <c r="F13" i="39"/>
  <c r="F18" i="38"/>
  <c r="F16" i="37"/>
  <c r="F27" i="36"/>
  <c r="F11" i="35"/>
  <c r="F17" i="35"/>
  <c r="F27" i="33"/>
  <c r="F13" i="32"/>
  <c r="F24" i="31"/>
  <c r="F14" i="30"/>
  <c r="F9" i="29"/>
  <c r="F25" i="29"/>
  <c r="F24" i="28"/>
  <c r="F15" i="27"/>
  <c r="F21" i="26"/>
  <c r="F24" i="25"/>
  <c r="F15" i="24"/>
  <c r="F26" i="23"/>
  <c r="F11" i="22"/>
  <c r="F17" i="22"/>
  <c r="F15" i="21"/>
  <c r="F11" i="19"/>
  <c r="F25" i="19"/>
  <c r="F11" i="18"/>
  <c r="F14" i="17"/>
  <c r="F22" i="17"/>
  <c r="F21" i="16"/>
  <c r="F23" i="15"/>
  <c r="F26" i="13"/>
  <c r="F9" i="5"/>
  <c r="F18" i="5"/>
  <c r="F26" i="5"/>
  <c r="F16" i="7"/>
  <c r="F23" i="7"/>
  <c r="F14" i="8"/>
  <c r="F21" i="8"/>
  <c r="F27" i="8"/>
  <c r="F18" i="9"/>
  <c r="F20" i="45"/>
  <c r="F19" i="45"/>
  <c r="F10" i="45"/>
  <c r="F17" i="45" l="1"/>
  <c r="F11" i="45"/>
  <c r="F18" i="45"/>
  <c r="F14" i="45"/>
  <c r="F25" i="45"/>
  <c r="F24" i="45"/>
  <c r="F23" i="45"/>
  <c r="F15" i="45"/>
  <c r="F16" i="45"/>
  <c r="F22" i="45"/>
  <c r="F13" i="45"/>
  <c r="F21" i="45"/>
  <c r="F27" i="45"/>
  <c r="F9" i="45"/>
  <c r="F26" i="45"/>
  <c r="F12" i="45"/>
</calcChain>
</file>

<file path=xl/sharedStrings.xml><?xml version="1.0" encoding="utf-8"?>
<sst xmlns="http://schemas.openxmlformats.org/spreadsheetml/2006/main" count="3983" uniqueCount="99">
  <si>
    <t>S1</t>
  </si>
  <si>
    <t>S11</t>
  </si>
  <si>
    <t>S12</t>
  </si>
  <si>
    <t>S12K</t>
  </si>
  <si>
    <t>S124</t>
  </si>
  <si>
    <t>S12O</t>
  </si>
  <si>
    <t>S128</t>
  </si>
  <si>
    <t>S129</t>
  </si>
  <si>
    <t>S13</t>
  </si>
  <si>
    <t>S1M</t>
  </si>
  <si>
    <t>S2</t>
  </si>
  <si>
    <t>AF1</t>
  </si>
  <si>
    <t>AF2</t>
  </si>
  <si>
    <t>AF3</t>
  </si>
  <si>
    <t>AF4</t>
  </si>
  <si>
    <t>AF5</t>
  </si>
  <si>
    <t>AF6</t>
  </si>
  <si>
    <t>AF7</t>
  </si>
  <si>
    <t>AF8</t>
  </si>
  <si>
    <t>-</t>
  </si>
  <si>
    <t>Stock of financial instruments</t>
  </si>
  <si>
    <t>TOTAL ECONOMY - REPUBLIC OF CROATIA</t>
  </si>
  <si>
    <t>Non-financial corporations</t>
  </si>
  <si>
    <t>Financial corporations</t>
  </si>
  <si>
    <t>General government</t>
  </si>
  <si>
    <t xml:space="preserve">Households and NPISHs </t>
  </si>
  <si>
    <t>Rest of the world</t>
  </si>
  <si>
    <t>Non-financial corporations - Total</t>
  </si>
  <si>
    <t>Financial corporations - Total</t>
  </si>
  <si>
    <t>Monetary financial institutions</t>
  </si>
  <si>
    <t>Non-MMF investment funds</t>
  </si>
  <si>
    <t xml:space="preserve">Other financial intermediaries, except insurance corporations and pension funds, financial auxiliaries and captive financial institutions and money lenders </t>
  </si>
  <si>
    <t xml:space="preserve">Insurance corporations  </t>
  </si>
  <si>
    <t xml:space="preserve">Pension funds  </t>
  </si>
  <si>
    <t>General government - total</t>
  </si>
  <si>
    <t>Households and NPISHs - total</t>
  </si>
  <si>
    <t xml:space="preserve">Rest of the world - total </t>
  </si>
  <si>
    <t>Financial assets</t>
  </si>
  <si>
    <t>Monetary gold and SDRs</t>
  </si>
  <si>
    <t>Currency and deposits</t>
  </si>
  <si>
    <t>Debt securities</t>
  </si>
  <si>
    <t>Loans</t>
  </si>
  <si>
    <t>Equity and investment fund shares/units</t>
  </si>
  <si>
    <t>Insurance, pension, and standardised guarantees</t>
  </si>
  <si>
    <t>Financial derivatives and employee stock options</t>
  </si>
  <si>
    <t>Other accounts receivable</t>
  </si>
  <si>
    <t>Financial liabilities</t>
  </si>
  <si>
    <t>Other accounts payable</t>
  </si>
  <si>
    <t>Financial net worth</t>
  </si>
  <si>
    <t>Balance sheets for financial assets and liabilities (stocks) at the end of 2022q3 (non-consolidated)</t>
  </si>
  <si>
    <t>Balance sheets for financial assets and liabilities (stocks) at the end of 2022q2 (non-consolidated)</t>
  </si>
  <si>
    <t>Balance sheets for financial assets and liabilities (stocks) at the end of 2022q1 (non-consolidated)</t>
  </si>
  <si>
    <t>Balance sheets for financial assets and liabilities (stocks) at the end of 2021q4 (non-consolidated)</t>
  </si>
  <si>
    <t>Balance sheets for financial assets and liabilities (stocks) at the end of 2021q3 (non-consolidated)</t>
  </si>
  <si>
    <t>Balance sheets for financial assets and liabilities (stocks) at the end of 2021q2 (non-consolidated)</t>
  </si>
  <si>
    <t>Balance sheets for financial assets and liabilities (stocks) at the end of 2021q1 (non-consolidated)</t>
  </si>
  <si>
    <t>Balance sheets for financial assets and liabilities (stocks) at the end of 2020q4 (non-consolidated)</t>
  </si>
  <si>
    <t>Balance sheets for financial assets and liabilities (stocks) at the end of 2020q3 (non-consolidated)</t>
  </si>
  <si>
    <t>Balance sheets for financial assets and liabilities (stocks) at the end of 2020q2 (non-consolidated)</t>
  </si>
  <si>
    <t>Balance sheets for financial assets and liabilities (stocks) at the end of 2020q1 (non-consolidated)</t>
  </si>
  <si>
    <t>Balance sheets for financial assets and liabilities (stocks) at the end of 2019q4 (non-consolidated)</t>
  </si>
  <si>
    <t>Balance sheets for financial assets and liabilities (stocks) at the end of 2019q3 (non-consolidated)</t>
  </si>
  <si>
    <t>Balance sheets for financial assets and liabilities (stocks) at the end of 2019q2 (non-consolidated)</t>
  </si>
  <si>
    <t>Balance sheets for financial assets and liabilities (stocks) at the end of 2019q1 (non-consolidated)</t>
  </si>
  <si>
    <t>Balance sheets for financial assets and liabilities (stocks) at the end of 2018q4 (non-consolidated)</t>
  </si>
  <si>
    <t>Balance sheets for financial assets and liabilities (stocks) at the end of 2018q3 (non-consolidated)</t>
  </si>
  <si>
    <t>Balance sheets for financial assets and liabilities (stocks) at the end of 2018q2 (non-consolidated)</t>
  </si>
  <si>
    <t>Balance sheets for financial assets and liabilities (stocks) at the end of 2018q1 (non-consolidated)</t>
  </si>
  <si>
    <t>Balance sheets for financial assets and liabilities (stocks) at the end of 2017q4 (non-consolidated)</t>
  </si>
  <si>
    <t>Balance sheets for financial assets and liabilities (stocks) at the end of 2017q3 (non-consolidated)</t>
  </si>
  <si>
    <t>Balance sheets for financial assets and liabilities (stocks) at the end of 2017q2 (non-consolidated)</t>
  </si>
  <si>
    <t>Balance sheets for financial assets and liabilities (stocks) at the end of 2017q1 (non-consolidated)</t>
  </si>
  <si>
    <t>Balance sheets for financial assets and liabilities (stocks) at the end of 2016q4 (non-consolidated)</t>
  </si>
  <si>
    <t>Balance sheets for financial assets and liabilities (stocks) at the end of 2016q3 (non-consolidated)</t>
  </si>
  <si>
    <t>Balance sheets for financial assets and liabilities (stocks) at the end of 2016q2 (non-consolidated)</t>
  </si>
  <si>
    <t>Balance sheets for financial assets and liabilities (stocks) at the end of 2016q1 (non-consolidated)</t>
  </si>
  <si>
    <t>Balance sheets for financial assets and liabilities (stocks) at the end of 2015q4 (non-consolidated)</t>
  </si>
  <si>
    <t>Balance sheets for financial assets and liabilities (stocks) at the end of 2015q3 (non-consolidated)</t>
  </si>
  <si>
    <t>Balance sheets for financial assets and liabilities (stocks) at the end of 2015q2 (non-consolidated)</t>
  </si>
  <si>
    <t>Balance sheets for financial assets and liabilities (stocks) at the end of 2015q1 (non-consolidated)</t>
  </si>
  <si>
    <t>Balance sheets for financial assets and liabilities (stocks) at the end of 2014q4 (non-consolidated)</t>
  </si>
  <si>
    <t>Balance sheets for financial assets and liabilities (stocks) at the end of 2014q3 (non-consolidated)</t>
  </si>
  <si>
    <t>Balance sheets for financial assets and liabilities (stocks) at the end of 2014q2 (non-consolidated)</t>
  </si>
  <si>
    <t>Balance sheets for financial assets and liabilities (stocks) at the end of 2014q1 (non-consolidated)</t>
  </si>
  <si>
    <t>Balance sheets for financial assets and liabilities (stocks) at the end of 2013q4 (non-consolidated)</t>
  </si>
  <si>
    <t>Balance sheets for financial assets and liabilities (stocks) at the end of 2013q3 (non-consolidated)</t>
  </si>
  <si>
    <t>Balance sheets for financial assets and liabilities (stocks) at the end of 2013q2 (non-consolidated)</t>
  </si>
  <si>
    <t>Balance sheets for financial assets and liabilities (stocks) at the end of 2013q1 (non-consolidated)</t>
  </si>
  <si>
    <t>Balance sheets for financial assets and liabilities (stocks) at the end of 2012q4 (non-consolidated)</t>
  </si>
  <si>
    <t>Balance sheets for financial assets and liabilities (stocks) at the end of 2012q3 (non-consolidated)</t>
  </si>
  <si>
    <t>Balance sheets for financial assets and liabilities (stocks) at the end of 2012q2 (non-consolidated)</t>
  </si>
  <si>
    <t>Balance sheets for financial assets and liabilities (stocks) at the end of 2012q1 (non-consolidated)</t>
  </si>
  <si>
    <t>- revised data</t>
  </si>
  <si>
    <t xml:space="preserve">Balance sheets for financial assets and liabilities (stocks) at the end of 2022q4 (non-consolidated) </t>
  </si>
  <si>
    <t xml:space="preserve">Balance sheets for financial assets and liabilities (stocks) at the end of 2023q1 (non-consolidated) </t>
  </si>
  <si>
    <t>million euro</t>
  </si>
  <si>
    <t xml:space="preserve">Balance sheets for financial assets and liabilities (stocks) at the end of 2023q2 (non-consolidated) </t>
  </si>
  <si>
    <t xml:space="preserve">Balance sheets for financial assets and liabilities (stocks) at the end of 2023q3 (non-consolidated) </t>
  </si>
  <si>
    <t xml:space="preserve">Balance sheets for financial assets and liabilities (stocks) at the end of 2023q4 (non-consolidated)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</si>
</sst>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8"/>
      <color theme="1"/>
      <name val="Arial"/>
      <family val="2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name val="Arial"/>
      <family val="2"/>
      <charset val="238"/>
    </font>
    <font>
      <sz val="12"/>
      <color rgb="FF3F3F76"/>
      <name val="Arial"/>
      <family val="2"/>
      <charset val="238"/>
    </font>
    <font>
      <sz val="12"/>
      <color rgb="FFFA7D00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rgb="FF9C6500"/>
      <name val="Arial"/>
      <family val="2"/>
      <charset val="238"/>
    </font>
    <font>
      <b/>
      <sz val="12"/>
      <color rgb="FF3F3F3F"/>
      <name val="Arial"/>
      <family val="2"/>
      <charset val="238"/>
    </font>
    <font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3">
    <xf numFmtId="164" fontId="0" fillId="0" borderId="0" applyNumberFormat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1" applyNumberFormat="0" applyAlignment="0" applyProtection="0"/>
    <xf numFmtId="0" fontId="17" fillId="6" borderId="2" applyNumberFormat="0" applyAlignment="0" applyProtection="0"/>
    <xf numFmtId="0" fontId="8" fillId="6" borderId="1" applyNumberFormat="0" applyAlignment="0" applyProtection="0"/>
    <xf numFmtId="0" fontId="14" fillId="0" borderId="3" applyNumberFormat="0" applyFill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" fillId="0" borderId="5" applyNumberFormat="0" applyFont="0" applyFill="0" applyAlignment="0" applyProtection="0"/>
    <xf numFmtId="164" fontId="4" fillId="0" borderId="5" applyNumberFormat="0" applyFill="0" applyAlignment="0" applyProtection="0"/>
    <xf numFmtId="164" fontId="4" fillId="0" borderId="6" applyNumberFormat="0" applyFill="0" applyAlignment="0" applyProtection="0"/>
    <xf numFmtId="164" fontId="5" fillId="0" borderId="6" applyNumberFormat="0" applyFill="0" applyAlignment="0" applyProtection="0"/>
    <xf numFmtId="164" fontId="4" fillId="0" borderId="7" applyNumberFormat="0" applyProtection="0">
      <alignment horizontal="right" vertical="center" wrapText="1"/>
    </xf>
  </cellStyleXfs>
  <cellXfs count="35">
    <xf numFmtId="0" fontId="0" fillId="0" borderId="0" xfId="0" applyNumberFormat="1"/>
    <xf numFmtId="0" fontId="6" fillId="0" borderId="0" xfId="2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/>
    <xf numFmtId="0" fontId="3" fillId="0" borderId="0" xfId="0" applyNumberFormat="1" applyFont="1" applyFill="1" applyBorder="1"/>
    <xf numFmtId="0" fontId="6" fillId="0" borderId="0" xfId="0" quotePrefix="1" applyNumberFormat="1" applyFont="1" applyFill="1" applyBorder="1"/>
    <xf numFmtId="0" fontId="4" fillId="0" borderId="7" xfId="22" applyNumberFormat="1">
      <alignment horizontal="right" vertical="center" wrapText="1"/>
    </xf>
    <xf numFmtId="0" fontId="4" fillId="0" borderId="7" xfId="22" applyNumberFormat="1" applyProtection="1">
      <alignment horizontal="right" vertical="center" wrapText="1"/>
      <protection locked="0"/>
    </xf>
    <xf numFmtId="49" fontId="4" fillId="0" borderId="7" xfId="22" applyNumberForma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5" xfId="18" applyNumberFormat="1" applyFont="1" applyFill="1" applyAlignment="1" applyProtection="1">
      <alignment vertical="center"/>
    </xf>
    <xf numFmtId="0" fontId="6" fillId="0" borderId="5" xfId="18" applyNumberFormat="1" applyFont="1" applyFill="1" applyAlignment="1" applyProtection="1">
      <alignment horizontal="center" vertical="center"/>
    </xf>
    <xf numFmtId="4" fontId="3" fillId="0" borderId="5" xfId="18" applyNumberFormat="1" applyFont="1" applyFill="1" applyAlignment="1" applyProtection="1">
      <alignment horizontal="right" vertical="center"/>
      <protection locked="0"/>
    </xf>
    <xf numFmtId="0" fontId="4" fillId="0" borderId="6" xfId="20" applyNumberFormat="1" applyFill="1" applyAlignment="1" applyProtection="1">
      <alignment vertical="center"/>
    </xf>
    <xf numFmtId="0" fontId="4" fillId="0" borderId="6" xfId="20" applyNumberFormat="1" applyFill="1" applyAlignment="1" applyProtection="1">
      <alignment horizontal="center" vertical="center"/>
    </xf>
    <xf numFmtId="4" fontId="4" fillId="0" borderId="6" xfId="20" applyNumberFormat="1" applyFill="1" applyAlignment="1" applyProtection="1">
      <alignment horizontal="right" vertical="center"/>
      <protection locked="0"/>
    </xf>
    <xf numFmtId="0" fontId="4" fillId="8" borderId="7" xfId="22" applyNumberFormat="1" applyFill="1" applyProtection="1">
      <alignment horizontal="right" vertical="center" wrapText="1"/>
      <protection locked="0"/>
    </xf>
    <xf numFmtId="49" fontId="4" fillId="8" borderId="7" xfId="22" applyNumberFormat="1" applyFill="1" applyProtection="1">
      <alignment horizontal="right" vertical="center" wrapText="1"/>
      <protection locked="0"/>
    </xf>
    <xf numFmtId="4" fontId="6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0" xfId="1" applyNumberFormat="1" applyFont="1" applyFill="1" applyBorder="1" applyAlignment="1" applyProtection="1">
      <alignment horizontal="right" vertical="center"/>
      <protection locked="0"/>
    </xf>
    <xf numFmtId="4" fontId="3" fillId="8" borderId="5" xfId="18" applyNumberFormat="1" applyFont="1" applyFill="1" applyAlignment="1" applyProtection="1">
      <alignment horizontal="right" vertical="center"/>
      <protection locked="0"/>
    </xf>
    <xf numFmtId="4" fontId="4" fillId="8" borderId="6" xfId="20" applyNumberFormat="1" applyFill="1" applyAlignment="1" applyProtection="1">
      <alignment horizontal="right" vertical="center"/>
      <protection locked="0"/>
    </xf>
    <xf numFmtId="164" fontId="0" fillId="0" borderId="0" xfId="0"/>
    <xf numFmtId="0" fontId="2" fillId="0" borderId="0" xfId="5" applyNumberFormat="1" applyFill="1"/>
    <xf numFmtId="0" fontId="0" fillId="0" borderId="0" xfId="0" applyNumberFormat="1" applyFont="1" applyFill="1" applyBorder="1"/>
    <xf numFmtId="0" fontId="12" fillId="0" borderId="0" xfId="4" applyNumberFormat="1" applyFill="1" applyBorder="1"/>
    <xf numFmtId="0" fontId="4" fillId="8" borderId="7" xfId="22" applyNumberFormat="1" applyFill="1" applyAlignment="1" applyProtection="1">
      <alignment horizontal="center" vertical="center" wrapText="1"/>
      <protection locked="0"/>
    </xf>
    <xf numFmtId="0" fontId="4" fillId="0" borderId="8" xfId="22" applyNumberFormat="1" applyBorder="1" applyAlignment="1">
      <alignment horizontal="left" vertical="center" wrapText="1"/>
    </xf>
    <xf numFmtId="0" fontId="4" fillId="0" borderId="6" xfId="22" applyNumberFormat="1" applyBorder="1" applyAlignment="1">
      <alignment horizontal="left" vertical="center" wrapText="1"/>
    </xf>
    <xf numFmtId="0" fontId="4" fillId="0" borderId="8" xfId="22" applyNumberFormat="1" applyBorder="1">
      <alignment horizontal="right" vertical="center" wrapText="1"/>
    </xf>
    <xf numFmtId="0" fontId="4" fillId="0" borderId="6" xfId="22" applyNumberFormat="1" applyBorder="1">
      <alignment horizontal="right" vertical="center" wrapText="1"/>
    </xf>
    <xf numFmtId="0" fontId="4" fillId="0" borderId="8" xfId="22" applyNumberFormat="1" applyBorder="1" applyProtection="1">
      <alignment horizontal="right" vertical="center" wrapText="1"/>
      <protection locked="0"/>
    </xf>
    <xf numFmtId="0" fontId="4" fillId="0" borderId="6" xfId="22" applyNumberFormat="1" applyBorder="1" applyProtection="1">
      <alignment horizontal="right" vertical="center" wrapText="1"/>
      <protection locked="0"/>
    </xf>
  </cellXfs>
  <cellStyles count="23">
    <cellStyle name="Dobro" xfId="6" builtinId="26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16"/>
    <cellStyle name="Napomene" xfId="17"/>
    <cellStyle name="Naslov 1" xfId="4" builtinId="16" customBuiltin="1"/>
    <cellStyle name="Naslov 2" xfId="5" builtinId="17" customBuiltin="1"/>
    <cellStyle name="Neutralno" xfId="8" builtinId="28" customBuiltin="1"/>
    <cellStyle name="Normal_1.1" xfId="1"/>
    <cellStyle name="Normal_Revised ESA95 Questionaire - Tables 6 &amp; 7" xfId="2"/>
    <cellStyle name="Normalno" xfId="0" builtinId="0" customBuiltin="1"/>
    <cellStyle name="Obično 3" xfId="3"/>
    <cellStyle name="Povezana ćelija" xfId="12" builtinId="24" customBuiltin="1"/>
    <cellStyle name="Provjera ćelije" xfId="13" builtinId="23" customBuiltin="1"/>
    <cellStyle name="Tanka linija ispod" xfId="18"/>
    <cellStyle name="Tekst objašnjenja" xfId="15" builtinId="53" customBuiltin="1"/>
    <cellStyle name="Tekst upozorenja" xfId="14" builtinId="11" customBuiltin="1"/>
    <cellStyle name="Ukupno" xfId="19"/>
    <cellStyle name="Ukupno - zadnji redak" xfId="20"/>
    <cellStyle name="Unos" xfId="9" builtinId="20" customBuiltin="1"/>
    <cellStyle name="Zadnji redak" xfId="21"/>
    <cellStyle name="Zaglavlje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91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239014.528212923</v>
      </c>
      <c r="E9" s="3">
        <v>68815.053742410004</v>
      </c>
      <c r="F9" s="20">
        <f>+G9+H9+I9+J9+K9</f>
        <v>84938.303822356014</v>
      </c>
      <c r="G9" s="20">
        <v>69685.299099066004</v>
      </c>
      <c r="H9" s="20">
        <v>830.58651910000003</v>
      </c>
      <c r="I9" s="20">
        <v>5048.5529477990003</v>
      </c>
      <c r="J9" s="20">
        <v>3594.9821662610002</v>
      </c>
      <c r="K9" s="20">
        <v>5778.8830901299998</v>
      </c>
      <c r="L9" s="3">
        <v>40006.238885546001</v>
      </c>
      <c r="M9" s="3">
        <v>45254.931762610999</v>
      </c>
      <c r="N9" s="3">
        <v>67354.553616193007</v>
      </c>
    </row>
    <row r="10" spans="2:14" ht="12.95" customHeight="1" x14ac:dyDescent="0.2">
      <c r="B10" s="11" t="s">
        <v>38</v>
      </c>
      <c r="C10" s="1" t="s">
        <v>11</v>
      </c>
      <c r="D10" s="2">
        <v>352.84406586</v>
      </c>
      <c r="E10" s="2" t="s">
        <v>19</v>
      </c>
      <c r="F10" s="21">
        <f>+G10</f>
        <v>352.84406586</v>
      </c>
      <c r="G10" s="21">
        <v>352.84406586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352.18469751999999</v>
      </c>
    </row>
    <row r="11" spans="2:14" ht="12.95" customHeight="1" x14ac:dyDescent="0.2">
      <c r="B11" s="11" t="s">
        <v>39</v>
      </c>
      <c r="C11" s="1" t="s">
        <v>12</v>
      </c>
      <c r="D11" s="2">
        <v>47229.293418599998</v>
      </c>
      <c r="E11" s="2">
        <v>5270.4770747900002</v>
      </c>
      <c r="F11" s="21">
        <f t="shared" ref="F11:F27" si="0">+G11+H11+I11+J11+K11</f>
        <v>12071.915421730002</v>
      </c>
      <c r="G11" s="21">
        <v>10813.56803549</v>
      </c>
      <c r="H11" s="21">
        <v>71.923714820000001</v>
      </c>
      <c r="I11" s="21">
        <v>562.87018269999999</v>
      </c>
      <c r="J11" s="21">
        <v>406.38928893000002</v>
      </c>
      <c r="K11" s="21">
        <v>217.16419979</v>
      </c>
      <c r="L11" s="2">
        <v>3876.7154756199998</v>
      </c>
      <c r="M11" s="2">
        <v>26010.18544646</v>
      </c>
      <c r="N11" s="2">
        <v>12170.21078528</v>
      </c>
    </row>
    <row r="12" spans="2:14" ht="12.95" customHeight="1" x14ac:dyDescent="0.2">
      <c r="B12" s="11" t="s">
        <v>40</v>
      </c>
      <c r="C12" s="1" t="s">
        <v>13</v>
      </c>
      <c r="D12" s="2">
        <v>21367.77089598</v>
      </c>
      <c r="E12" s="2">
        <v>178.89664406</v>
      </c>
      <c r="F12" s="21">
        <f t="shared" si="0"/>
        <v>20454.474421849998</v>
      </c>
      <c r="G12" s="21">
        <v>14501.44989</v>
      </c>
      <c r="H12" s="21">
        <v>166.95740889999999</v>
      </c>
      <c r="I12" s="21">
        <v>46.983562139999997</v>
      </c>
      <c r="J12" s="21">
        <v>1730.7921085099999</v>
      </c>
      <c r="K12" s="21">
        <v>4008.2914522999999</v>
      </c>
      <c r="L12" s="2">
        <v>564.91916025</v>
      </c>
      <c r="M12" s="2">
        <v>169.48066982</v>
      </c>
      <c r="N12" s="2">
        <v>6633.8933747299998</v>
      </c>
    </row>
    <row r="13" spans="2:14" ht="12.95" customHeight="1" x14ac:dyDescent="0.2">
      <c r="B13" s="11" t="s">
        <v>41</v>
      </c>
      <c r="C13" s="1" t="s">
        <v>14</v>
      </c>
      <c r="D13" s="2">
        <v>57442.833821114997</v>
      </c>
      <c r="E13" s="2">
        <v>10110.136320173</v>
      </c>
      <c r="F13" s="21">
        <f t="shared" si="0"/>
        <v>45904.249734522004</v>
      </c>
      <c r="G13" s="21">
        <v>42581.519021209999</v>
      </c>
      <c r="H13" s="21">
        <v>3.5941477700000002</v>
      </c>
      <c r="I13" s="21">
        <v>3017.7549461919998</v>
      </c>
      <c r="J13" s="21">
        <v>301.38161934999999</v>
      </c>
      <c r="K13" s="21">
        <v>0</v>
      </c>
      <c r="L13" s="2">
        <v>1427.6614026699999</v>
      </c>
      <c r="M13" s="2">
        <v>0.78636375000000003</v>
      </c>
      <c r="N13" s="2">
        <v>26779.875243490002</v>
      </c>
    </row>
    <row r="14" spans="2:14" ht="12.95" customHeight="1" x14ac:dyDescent="0.2">
      <c r="B14" s="11" t="s">
        <v>42</v>
      </c>
      <c r="C14" s="1" t="s">
        <v>15</v>
      </c>
      <c r="D14" s="2">
        <v>59475.733491685001</v>
      </c>
      <c r="E14" s="2">
        <v>16797.904747281002</v>
      </c>
      <c r="F14" s="21">
        <f t="shared" si="0"/>
        <v>4431.830441784</v>
      </c>
      <c r="G14" s="21">
        <v>772.45201335000002</v>
      </c>
      <c r="H14" s="21">
        <v>566.58954372999995</v>
      </c>
      <c r="I14" s="21">
        <v>1089.495669784</v>
      </c>
      <c r="J14" s="21">
        <v>453.74541332000001</v>
      </c>
      <c r="K14" s="21">
        <v>1549.5478016</v>
      </c>
      <c r="L14" s="2">
        <v>28827.851135360001</v>
      </c>
      <c r="M14" s="2">
        <v>9418.1471672600001</v>
      </c>
      <c r="N14" s="2">
        <v>18163.304351999999</v>
      </c>
    </row>
    <row r="15" spans="2:14" ht="12.95" customHeight="1" x14ac:dyDescent="0.2">
      <c r="B15" s="11" t="s">
        <v>43</v>
      </c>
      <c r="C15" s="1" t="s">
        <v>16</v>
      </c>
      <c r="D15" s="2">
        <v>9190.9556674199994</v>
      </c>
      <c r="E15" s="2">
        <v>442.55300595</v>
      </c>
      <c r="F15" s="21">
        <f t="shared" si="0"/>
        <v>386.94556892000003</v>
      </c>
      <c r="G15" s="21">
        <v>28.668299380000001</v>
      </c>
      <c r="H15" s="21">
        <v>0</v>
      </c>
      <c r="I15" s="21">
        <v>56.201327589999998</v>
      </c>
      <c r="J15" s="21">
        <v>302.07594195000001</v>
      </c>
      <c r="K15" s="21">
        <v>0</v>
      </c>
      <c r="L15" s="2">
        <v>39.877291679999999</v>
      </c>
      <c r="M15" s="2">
        <v>8321.5798008700003</v>
      </c>
      <c r="N15" s="2">
        <v>50.836731450000002</v>
      </c>
    </row>
    <row r="16" spans="2:14" ht="12.95" customHeight="1" x14ac:dyDescent="0.2">
      <c r="B16" s="11" t="s">
        <v>44</v>
      </c>
      <c r="C16" s="1" t="s">
        <v>17</v>
      </c>
      <c r="D16" s="2">
        <v>212.20233422999999</v>
      </c>
      <c r="E16" s="2">
        <v>4.7572164700000004</v>
      </c>
      <c r="F16" s="21">
        <f t="shared" si="0"/>
        <v>112.82225188999999</v>
      </c>
      <c r="G16" s="21">
        <v>108.75376939</v>
      </c>
      <c r="H16" s="21">
        <v>0.57964674999999999</v>
      </c>
      <c r="I16" s="21">
        <v>0.63896476000000002</v>
      </c>
      <c r="J16" s="21">
        <v>0.53834892000000001</v>
      </c>
      <c r="K16" s="21">
        <v>2.3115220700000001</v>
      </c>
      <c r="L16" s="2">
        <v>94.508314409999997</v>
      </c>
      <c r="M16" s="2">
        <v>0.11455145999999999</v>
      </c>
      <c r="N16" s="2">
        <v>162.08469761999999</v>
      </c>
    </row>
    <row r="17" spans="2:14" ht="12.95" customHeight="1" x14ac:dyDescent="0.2">
      <c r="B17" s="12" t="s">
        <v>45</v>
      </c>
      <c r="C17" s="13" t="s">
        <v>18</v>
      </c>
      <c r="D17" s="14">
        <v>43742.894518032997</v>
      </c>
      <c r="E17" s="14">
        <v>36010.328733686001</v>
      </c>
      <c r="F17" s="22">
        <f t="shared" si="0"/>
        <v>1223.2219158</v>
      </c>
      <c r="G17" s="22">
        <v>526.04400438599998</v>
      </c>
      <c r="H17" s="22">
        <v>20.942057129999998</v>
      </c>
      <c r="I17" s="22">
        <v>274.60829463300001</v>
      </c>
      <c r="J17" s="22">
        <v>400.05944528100002</v>
      </c>
      <c r="K17" s="22">
        <v>1.56811437</v>
      </c>
      <c r="L17" s="14">
        <v>5174.7061055559998</v>
      </c>
      <c r="M17" s="14">
        <v>1334.637762991</v>
      </c>
      <c r="N17" s="14">
        <v>3042.163734103</v>
      </c>
    </row>
    <row r="18" spans="2:14" ht="12.95" customHeight="1" x14ac:dyDescent="0.2">
      <c r="B18" s="10" t="s">
        <v>46</v>
      </c>
      <c r="C18" s="1"/>
      <c r="D18" s="3">
        <v>281138.08355798997</v>
      </c>
      <c r="E18" s="3">
        <v>123768.069770991</v>
      </c>
      <c r="F18" s="20">
        <f t="shared" si="0"/>
        <v>84345.409172888001</v>
      </c>
      <c r="G18" s="20">
        <v>66572.387132750999</v>
      </c>
      <c r="H18" s="20">
        <v>845.08125024000003</v>
      </c>
      <c r="I18" s="20">
        <v>6550.7448313779996</v>
      </c>
      <c r="J18" s="20">
        <v>4598.3128683790001</v>
      </c>
      <c r="K18" s="20">
        <v>5778.8830901399997</v>
      </c>
      <c r="L18" s="3">
        <v>53609.332045162002</v>
      </c>
      <c r="M18" s="3">
        <v>19415.272568949</v>
      </c>
      <c r="N18" s="3">
        <v>25230.998271126002</v>
      </c>
    </row>
    <row r="19" spans="2:14" ht="12.95" customHeight="1" x14ac:dyDescent="0.2">
      <c r="B19" s="11" t="s">
        <v>38</v>
      </c>
      <c r="C19" s="1" t="s">
        <v>11</v>
      </c>
      <c r="D19" s="2">
        <v>352.18469751999999</v>
      </c>
      <c r="E19" s="2" t="s">
        <v>19</v>
      </c>
      <c r="F19" s="21">
        <f>+G19</f>
        <v>352.18469751999999</v>
      </c>
      <c r="G19" s="21">
        <v>352.18469751999999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352.84406586</v>
      </c>
    </row>
    <row r="20" spans="2:14" ht="12.95" customHeight="1" x14ac:dyDescent="0.2">
      <c r="B20" s="11" t="s">
        <v>39</v>
      </c>
      <c r="C20" s="1" t="s">
        <v>12</v>
      </c>
      <c r="D20" s="2">
        <v>55296.271412139999</v>
      </c>
      <c r="E20" s="2" t="s">
        <v>19</v>
      </c>
      <c r="F20" s="21">
        <f>+G20</f>
        <v>55270.710432079999</v>
      </c>
      <c r="G20" s="21">
        <v>55270.710432079999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25.560980059999999</v>
      </c>
      <c r="M20" s="2" t="s">
        <v>19</v>
      </c>
      <c r="N20" s="2">
        <v>4103.2327917399998</v>
      </c>
    </row>
    <row r="21" spans="2:14" ht="12.95" customHeight="1" x14ac:dyDescent="0.2">
      <c r="B21" s="11" t="s">
        <v>40</v>
      </c>
      <c r="C21" s="1" t="s">
        <v>13</v>
      </c>
      <c r="D21" s="2">
        <v>18065.822833269998</v>
      </c>
      <c r="E21" s="2">
        <v>1360.9697157000001</v>
      </c>
      <c r="F21" s="21">
        <f t="shared" si="0"/>
        <v>136.28602166000002</v>
      </c>
      <c r="G21" s="21">
        <v>133.29284870000001</v>
      </c>
      <c r="H21" s="21">
        <v>0</v>
      </c>
      <c r="I21" s="21">
        <v>2.9931729599999999</v>
      </c>
      <c r="J21" s="21">
        <v>0</v>
      </c>
      <c r="K21" s="21">
        <v>0</v>
      </c>
      <c r="L21" s="2">
        <v>16568.567095909999</v>
      </c>
      <c r="M21" s="2">
        <v>0</v>
      </c>
      <c r="N21" s="2">
        <v>9935.8414374399999</v>
      </c>
    </row>
    <row r="22" spans="2:14" ht="12.95" customHeight="1" x14ac:dyDescent="0.2">
      <c r="B22" s="11" t="s">
        <v>41</v>
      </c>
      <c r="C22" s="1" t="s">
        <v>14</v>
      </c>
      <c r="D22" s="2">
        <v>80673.717636885005</v>
      </c>
      <c r="E22" s="2">
        <v>43563.882685072</v>
      </c>
      <c r="F22" s="21">
        <f t="shared" si="0"/>
        <v>5079.913672703</v>
      </c>
      <c r="G22" s="21">
        <v>14.553666249999999</v>
      </c>
      <c r="H22" s="21">
        <v>3.5884461600000002</v>
      </c>
      <c r="I22" s="21">
        <v>5036.8075047430002</v>
      </c>
      <c r="J22" s="21">
        <v>24.963879049999999</v>
      </c>
      <c r="K22" s="21">
        <v>1.7650000000000001E-4</v>
      </c>
      <c r="L22" s="2">
        <v>13785.76112295</v>
      </c>
      <c r="M22" s="2">
        <v>18244.16015616</v>
      </c>
      <c r="N22" s="2">
        <v>3548.99142772</v>
      </c>
    </row>
    <row r="23" spans="2:14" ht="12.95" customHeight="1" x14ac:dyDescent="0.2">
      <c r="B23" s="11" t="s">
        <v>42</v>
      </c>
      <c r="C23" s="1" t="s">
        <v>15</v>
      </c>
      <c r="D23" s="2">
        <v>73280.020633495005</v>
      </c>
      <c r="E23" s="2">
        <v>43426.669031343998</v>
      </c>
      <c r="F23" s="21">
        <f t="shared" si="0"/>
        <v>12884.807739361</v>
      </c>
      <c r="G23" s="21">
        <v>10077.50339475</v>
      </c>
      <c r="H23" s="21">
        <v>821.95214446</v>
      </c>
      <c r="I23" s="21">
        <v>1069.4200125509999</v>
      </c>
      <c r="J23" s="21">
        <v>914.02097916000002</v>
      </c>
      <c r="K23" s="21">
        <v>1.91120844</v>
      </c>
      <c r="L23" s="2">
        <v>16968.54386279</v>
      </c>
      <c r="M23" s="2">
        <v>0</v>
      </c>
      <c r="N23" s="2">
        <v>4359.0172101899998</v>
      </c>
    </row>
    <row r="24" spans="2:14" ht="12.95" customHeight="1" x14ac:dyDescent="0.2">
      <c r="B24" s="11" t="s">
        <v>43</v>
      </c>
      <c r="C24" s="1" t="s">
        <v>16</v>
      </c>
      <c r="D24" s="2">
        <v>9077.8169423599993</v>
      </c>
      <c r="E24" s="2">
        <v>0</v>
      </c>
      <c r="F24" s="21">
        <f t="shared" si="0"/>
        <v>9077.8169423600011</v>
      </c>
      <c r="G24" s="21">
        <v>0</v>
      </c>
      <c r="H24" s="21">
        <v>0</v>
      </c>
      <c r="I24" s="21">
        <v>0</v>
      </c>
      <c r="J24" s="21">
        <v>3313.1111624300001</v>
      </c>
      <c r="K24" s="21">
        <v>5764.7057799300001</v>
      </c>
      <c r="L24" s="2">
        <v>0</v>
      </c>
      <c r="M24" s="2">
        <v>0</v>
      </c>
      <c r="N24" s="2">
        <v>163.97545650999999</v>
      </c>
    </row>
    <row r="25" spans="2:14" ht="12.95" customHeight="1" x14ac:dyDescent="0.2">
      <c r="B25" s="11" t="s">
        <v>44</v>
      </c>
      <c r="C25" s="1" t="s">
        <v>17</v>
      </c>
      <c r="D25" s="2">
        <v>234.55837162</v>
      </c>
      <c r="E25" s="2">
        <v>37.872774219999997</v>
      </c>
      <c r="F25" s="21">
        <f t="shared" si="0"/>
        <v>196.63278149000001</v>
      </c>
      <c r="G25" s="21">
        <v>194.65631207000001</v>
      </c>
      <c r="H25" s="21">
        <v>1.116076E-2</v>
      </c>
      <c r="I25" s="21">
        <v>0.16414497</v>
      </c>
      <c r="J25" s="21">
        <v>5.5195799999999996E-3</v>
      </c>
      <c r="K25" s="21">
        <v>1.79564411</v>
      </c>
      <c r="L25" s="2">
        <v>0</v>
      </c>
      <c r="M25" s="2">
        <v>5.2815910000000001E-2</v>
      </c>
      <c r="N25" s="2">
        <v>139.72866023</v>
      </c>
    </row>
    <row r="26" spans="2:14" ht="12.95" customHeight="1" x14ac:dyDescent="0.2">
      <c r="B26" s="11" t="s">
        <v>47</v>
      </c>
      <c r="C26" s="1" t="s">
        <v>18</v>
      </c>
      <c r="D26" s="2">
        <v>44157.6910307</v>
      </c>
      <c r="E26" s="2">
        <v>35378.675564655001</v>
      </c>
      <c r="F26" s="21">
        <f t="shared" si="0"/>
        <v>1347.0568857140001</v>
      </c>
      <c r="G26" s="21">
        <v>529.48578138100004</v>
      </c>
      <c r="H26" s="21">
        <v>19.52949886</v>
      </c>
      <c r="I26" s="21">
        <v>441.35999615399999</v>
      </c>
      <c r="J26" s="21">
        <v>346.211328159</v>
      </c>
      <c r="K26" s="21">
        <v>10.470281160000001</v>
      </c>
      <c r="L26" s="2">
        <v>6260.8989834519998</v>
      </c>
      <c r="M26" s="2">
        <v>1171.0595968790001</v>
      </c>
      <c r="N26" s="2">
        <v>2627.3672214359999</v>
      </c>
    </row>
    <row r="27" spans="2:14" ht="12.95" customHeight="1" x14ac:dyDescent="0.2">
      <c r="B27" s="15" t="s">
        <v>48</v>
      </c>
      <c r="C27" s="16"/>
      <c r="D27" s="17">
        <v>-42123.555345066998</v>
      </c>
      <c r="E27" s="17">
        <v>-54953.016028580998</v>
      </c>
      <c r="F27" s="23">
        <f t="shared" si="0"/>
        <v>592.8946494679999</v>
      </c>
      <c r="G27" s="23">
        <v>3112.911966315</v>
      </c>
      <c r="H27" s="23">
        <v>-14.494731140000001</v>
      </c>
      <c r="I27" s="23">
        <v>-1502.191883579</v>
      </c>
      <c r="J27" s="23">
        <v>-1003.330702118</v>
      </c>
      <c r="K27" s="23">
        <v>-1E-8</v>
      </c>
      <c r="L27" s="17">
        <v>-13603.093159616001</v>
      </c>
      <c r="M27" s="17">
        <v>25839.659193661999</v>
      </c>
      <c r="N27" s="17">
        <v>42123.555345066998</v>
      </c>
    </row>
    <row r="29" spans="2:14" ht="12.95" customHeight="1" x14ac:dyDescent="0.2">
      <c r="B29" s="24"/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82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250336.36103093601</v>
      </c>
      <c r="E9" s="3">
        <v>68165.832345567993</v>
      </c>
      <c r="F9" s="20">
        <f>+G9+H9+I9+J9+K9</f>
        <v>88122.822005009002</v>
      </c>
      <c r="G9" s="20">
        <v>69620.884393792003</v>
      </c>
      <c r="H9" s="20">
        <v>734.51393460999998</v>
      </c>
      <c r="I9" s="20">
        <v>5109.5953856830001</v>
      </c>
      <c r="J9" s="20">
        <v>4155.5871305979999</v>
      </c>
      <c r="K9" s="20">
        <v>8502.2411603260007</v>
      </c>
      <c r="L9" s="3">
        <v>42664.067308446</v>
      </c>
      <c r="M9" s="3">
        <v>51383.639371912999</v>
      </c>
      <c r="N9" s="3">
        <v>70035.595349479001</v>
      </c>
    </row>
    <row r="10" spans="2:14" ht="12.95" customHeight="1" x14ac:dyDescent="0.2">
      <c r="B10" s="11" t="s">
        <v>38</v>
      </c>
      <c r="C10" s="1" t="s">
        <v>11</v>
      </c>
      <c r="D10" s="2">
        <v>346.92841600000003</v>
      </c>
      <c r="E10" s="2" t="s">
        <v>19</v>
      </c>
      <c r="F10" s="21">
        <f>+G10</f>
        <v>346.92841600000003</v>
      </c>
      <c r="G10" s="21">
        <v>346.92841600000003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344.26710400000002</v>
      </c>
    </row>
    <row r="11" spans="2:14" ht="12.95" customHeight="1" x14ac:dyDescent="0.2">
      <c r="B11" s="11" t="s">
        <v>39</v>
      </c>
      <c r="C11" s="1" t="s">
        <v>12</v>
      </c>
      <c r="D11" s="2">
        <v>53217.957923889</v>
      </c>
      <c r="E11" s="2">
        <v>6030.1999896469997</v>
      </c>
      <c r="F11" s="21">
        <f t="shared" ref="F11:F27" si="0">+G11+H11+I11+J11+K11</f>
        <v>14626.320205661999</v>
      </c>
      <c r="G11" s="21">
        <v>13457.869356067</v>
      </c>
      <c r="H11" s="21">
        <v>58.575257749999999</v>
      </c>
      <c r="I11" s="21">
        <v>657.09705579700005</v>
      </c>
      <c r="J11" s="21">
        <v>342.766286498</v>
      </c>
      <c r="K11" s="21">
        <v>110.01224955000001</v>
      </c>
      <c r="L11" s="2">
        <v>4631.8213832700003</v>
      </c>
      <c r="M11" s="2">
        <v>27929.616345310002</v>
      </c>
      <c r="N11" s="2">
        <v>8895.5214560000004</v>
      </c>
    </row>
    <row r="12" spans="2:14" ht="12.95" customHeight="1" x14ac:dyDescent="0.2">
      <c r="B12" s="11" t="s">
        <v>40</v>
      </c>
      <c r="C12" s="1" t="s">
        <v>13</v>
      </c>
      <c r="D12" s="2">
        <v>25048.253576442999</v>
      </c>
      <c r="E12" s="2">
        <v>102.20457303400001</v>
      </c>
      <c r="F12" s="21">
        <f t="shared" si="0"/>
        <v>24063.336444161003</v>
      </c>
      <c r="G12" s="21">
        <v>15593.421689026</v>
      </c>
      <c r="H12" s="21">
        <v>131.95363103599999</v>
      </c>
      <c r="I12" s="21">
        <v>89.680333343000001</v>
      </c>
      <c r="J12" s="21">
        <v>2276.231913476</v>
      </c>
      <c r="K12" s="21">
        <v>5972.0488772799999</v>
      </c>
      <c r="L12" s="2">
        <v>671.31372425999996</v>
      </c>
      <c r="M12" s="2">
        <v>211.398834988</v>
      </c>
      <c r="N12" s="2">
        <v>10302.05783449</v>
      </c>
    </row>
    <row r="13" spans="2:14" ht="12.95" customHeight="1" x14ac:dyDescent="0.2">
      <c r="B13" s="11" t="s">
        <v>41</v>
      </c>
      <c r="C13" s="1" t="s">
        <v>14</v>
      </c>
      <c r="D13" s="2">
        <v>54983.958876021999</v>
      </c>
      <c r="E13" s="2">
        <v>11257.647880896</v>
      </c>
      <c r="F13" s="21">
        <f t="shared" si="0"/>
        <v>41364.057343788008</v>
      </c>
      <c r="G13" s="21">
        <v>38101.971640440002</v>
      </c>
      <c r="H13" s="21">
        <v>4.8473132200000002</v>
      </c>
      <c r="I13" s="21">
        <v>2986.313052946</v>
      </c>
      <c r="J13" s="21">
        <v>270.92533718200002</v>
      </c>
      <c r="K13" s="21">
        <v>0</v>
      </c>
      <c r="L13" s="2">
        <v>2161.0401514</v>
      </c>
      <c r="M13" s="2">
        <v>201.21349993800001</v>
      </c>
      <c r="N13" s="2">
        <v>26275.279522910001</v>
      </c>
    </row>
    <row r="14" spans="2:14" ht="12.95" customHeight="1" x14ac:dyDescent="0.2">
      <c r="B14" s="11" t="s">
        <v>42</v>
      </c>
      <c r="C14" s="1" t="s">
        <v>15</v>
      </c>
      <c r="D14" s="2">
        <v>63427.195285066002</v>
      </c>
      <c r="E14" s="2">
        <v>17387.272883442001</v>
      </c>
      <c r="F14" s="21">
        <f t="shared" si="0"/>
        <v>5448.0386060559995</v>
      </c>
      <c r="G14" s="21">
        <v>876.22167587199999</v>
      </c>
      <c r="H14" s="21">
        <v>531.09664886400003</v>
      </c>
      <c r="I14" s="21">
        <v>1042.3600855130001</v>
      </c>
      <c r="J14" s="21">
        <v>595.06479302100001</v>
      </c>
      <c r="K14" s="21">
        <v>2403.2954027860001</v>
      </c>
      <c r="L14" s="2">
        <v>29880.147999119999</v>
      </c>
      <c r="M14" s="2">
        <v>10711.735796448</v>
      </c>
      <c r="N14" s="2">
        <v>19984.321155000001</v>
      </c>
    </row>
    <row r="15" spans="2:14" ht="12.95" customHeight="1" x14ac:dyDescent="0.2">
      <c r="B15" s="11" t="s">
        <v>43</v>
      </c>
      <c r="C15" s="1" t="s">
        <v>16</v>
      </c>
      <c r="D15" s="2">
        <v>11921.429348481</v>
      </c>
      <c r="E15" s="2">
        <v>449.99183826000001</v>
      </c>
      <c r="F15" s="21">
        <f t="shared" si="0"/>
        <v>395.29157922100001</v>
      </c>
      <c r="G15" s="21">
        <v>30.93582297</v>
      </c>
      <c r="H15" s="21">
        <v>0</v>
      </c>
      <c r="I15" s="21">
        <v>51.346240180000002</v>
      </c>
      <c r="J15" s="21">
        <v>313.00951607100001</v>
      </c>
      <c r="K15" s="21">
        <v>0</v>
      </c>
      <c r="L15" s="2">
        <v>46.497508379999999</v>
      </c>
      <c r="M15" s="2">
        <v>11029.648422619999</v>
      </c>
      <c r="N15" s="2">
        <v>60.401125999999998</v>
      </c>
    </row>
    <row r="16" spans="2:14" ht="12.95" customHeight="1" x14ac:dyDescent="0.2">
      <c r="B16" s="11" t="s">
        <v>44</v>
      </c>
      <c r="C16" s="1" t="s">
        <v>17</v>
      </c>
      <c r="D16" s="2">
        <v>299.10315315999998</v>
      </c>
      <c r="E16" s="2">
        <v>7.9544148300000002</v>
      </c>
      <c r="F16" s="21">
        <f t="shared" si="0"/>
        <v>290.66951396000007</v>
      </c>
      <c r="G16" s="21">
        <v>280.71409324000001</v>
      </c>
      <c r="H16" s="21">
        <v>0.53942201999999995</v>
      </c>
      <c r="I16" s="21">
        <v>2.1867079999999999</v>
      </c>
      <c r="J16" s="21">
        <v>1.6628E-2</v>
      </c>
      <c r="K16" s="21">
        <v>7.2126627000000001</v>
      </c>
      <c r="L16" s="2">
        <v>0</v>
      </c>
      <c r="M16" s="2">
        <v>0.47922437000000001</v>
      </c>
      <c r="N16" s="2">
        <v>845.63412072999995</v>
      </c>
    </row>
    <row r="17" spans="2:14" ht="12.95" customHeight="1" x14ac:dyDescent="0.2">
      <c r="B17" s="12" t="s">
        <v>45</v>
      </c>
      <c r="C17" s="13" t="s">
        <v>18</v>
      </c>
      <c r="D17" s="14">
        <v>41091.534451874999</v>
      </c>
      <c r="E17" s="14">
        <v>32930.560765458999</v>
      </c>
      <c r="F17" s="22">
        <f t="shared" si="0"/>
        <v>1588.179896161</v>
      </c>
      <c r="G17" s="22">
        <v>932.82170017700003</v>
      </c>
      <c r="H17" s="22">
        <v>7.5016617200000004</v>
      </c>
      <c r="I17" s="22">
        <v>280.61190990400002</v>
      </c>
      <c r="J17" s="22">
        <v>357.57265634999999</v>
      </c>
      <c r="K17" s="22">
        <v>9.6719680100000005</v>
      </c>
      <c r="L17" s="14">
        <v>5273.2465420159997</v>
      </c>
      <c r="M17" s="14">
        <v>1299.5472482390001</v>
      </c>
      <c r="N17" s="14">
        <v>3328.1130303489999</v>
      </c>
    </row>
    <row r="18" spans="2:14" ht="12.95" customHeight="1" x14ac:dyDescent="0.2">
      <c r="B18" s="10" t="s">
        <v>46</v>
      </c>
      <c r="C18" s="1"/>
      <c r="D18" s="3">
        <v>291180.49608223198</v>
      </c>
      <c r="E18" s="3">
        <v>126106.82487921399</v>
      </c>
      <c r="F18" s="20">
        <f t="shared" si="0"/>
        <v>86009.414422186994</v>
      </c>
      <c r="G18" s="20">
        <v>65367.313427442998</v>
      </c>
      <c r="H18" s="20">
        <v>807.38854973000002</v>
      </c>
      <c r="I18" s="20">
        <v>6592.1166121610004</v>
      </c>
      <c r="J18" s="20">
        <v>4740.3546725329998</v>
      </c>
      <c r="K18" s="20">
        <v>8502.2411603199998</v>
      </c>
      <c r="L18" s="3">
        <v>60323.562419098002</v>
      </c>
      <c r="M18" s="3">
        <v>18740.694361733</v>
      </c>
      <c r="N18" s="3">
        <v>29191.460298182999</v>
      </c>
    </row>
    <row r="19" spans="2:14" ht="12.95" customHeight="1" x14ac:dyDescent="0.2">
      <c r="B19" s="11" t="s">
        <v>38</v>
      </c>
      <c r="C19" s="1" t="s">
        <v>11</v>
      </c>
      <c r="D19" s="2">
        <v>344.26710400000002</v>
      </c>
      <c r="E19" s="2" t="s">
        <v>19</v>
      </c>
      <c r="F19" s="21">
        <f>+G19</f>
        <v>344.26710400000002</v>
      </c>
      <c r="G19" s="21">
        <v>344.26710400000002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346.92841600000003</v>
      </c>
    </row>
    <row r="20" spans="2:14" ht="12.95" customHeight="1" x14ac:dyDescent="0.2">
      <c r="B20" s="11" t="s">
        <v>39</v>
      </c>
      <c r="C20" s="1" t="s">
        <v>12</v>
      </c>
      <c r="D20" s="2">
        <v>54750.933800220002</v>
      </c>
      <c r="E20" s="2" t="s">
        <v>19</v>
      </c>
      <c r="F20" s="21">
        <f>+G20</f>
        <v>54714.67786299</v>
      </c>
      <c r="G20" s="21">
        <v>54714.67786299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36.255937230000001</v>
      </c>
      <c r="M20" s="2" t="s">
        <v>19</v>
      </c>
      <c r="N20" s="2">
        <v>7362.5455796690003</v>
      </c>
    </row>
    <row r="21" spans="2:14" ht="12.95" customHeight="1" x14ac:dyDescent="0.2">
      <c r="B21" s="11" t="s">
        <v>40</v>
      </c>
      <c r="C21" s="1" t="s">
        <v>13</v>
      </c>
      <c r="D21" s="2">
        <v>24405.906016559999</v>
      </c>
      <c r="E21" s="2">
        <v>1802.5926892</v>
      </c>
      <c r="F21" s="21">
        <f t="shared" si="0"/>
        <v>171.56365475999999</v>
      </c>
      <c r="G21" s="21">
        <v>171.56365475999999</v>
      </c>
      <c r="H21" s="21">
        <v>0</v>
      </c>
      <c r="I21" s="21">
        <v>0</v>
      </c>
      <c r="J21" s="21">
        <v>0</v>
      </c>
      <c r="K21" s="21">
        <v>0</v>
      </c>
      <c r="L21" s="2">
        <v>22431.749672599999</v>
      </c>
      <c r="M21" s="2">
        <v>0</v>
      </c>
      <c r="N21" s="2">
        <v>10944.405394373</v>
      </c>
    </row>
    <row r="22" spans="2:14" ht="12.95" customHeight="1" x14ac:dyDescent="0.2">
      <c r="B22" s="11" t="s">
        <v>41</v>
      </c>
      <c r="C22" s="1" t="s">
        <v>14</v>
      </c>
      <c r="D22" s="2">
        <v>79831.770772728996</v>
      </c>
      <c r="E22" s="2">
        <v>42397.077715674001</v>
      </c>
      <c r="F22" s="21">
        <f t="shared" si="0"/>
        <v>5036.4496300649998</v>
      </c>
      <c r="G22" s="21">
        <v>11.13033684</v>
      </c>
      <c r="H22" s="21">
        <v>5.5948604900000003</v>
      </c>
      <c r="I22" s="21">
        <v>4825.018932725</v>
      </c>
      <c r="J22" s="21">
        <v>70.935375859999994</v>
      </c>
      <c r="K22" s="21">
        <v>123.77012415</v>
      </c>
      <c r="L22" s="2">
        <v>14793.11609476</v>
      </c>
      <c r="M22" s="2">
        <v>17605.12733223</v>
      </c>
      <c r="N22" s="2">
        <v>1427.467626203</v>
      </c>
    </row>
    <row r="23" spans="2:14" ht="12.95" customHeight="1" x14ac:dyDescent="0.2">
      <c r="B23" s="11" t="s">
        <v>42</v>
      </c>
      <c r="C23" s="1" t="s">
        <v>15</v>
      </c>
      <c r="D23" s="2">
        <v>77013.426687247993</v>
      </c>
      <c r="E23" s="2">
        <v>47712.784405184997</v>
      </c>
      <c r="F23" s="21">
        <f t="shared" si="0"/>
        <v>12665.870065793</v>
      </c>
      <c r="G23" s="21">
        <v>9412.7273999400004</v>
      </c>
      <c r="H23" s="21">
        <v>791.21667678999995</v>
      </c>
      <c r="I23" s="21">
        <v>1448.4473045130001</v>
      </c>
      <c r="J23" s="21">
        <v>1011.56747611</v>
      </c>
      <c r="K23" s="21">
        <v>1.91120844</v>
      </c>
      <c r="L23" s="2">
        <v>16634.772216270001</v>
      </c>
      <c r="M23" s="2">
        <v>0</v>
      </c>
      <c r="N23" s="2">
        <v>6398.0897528180003</v>
      </c>
    </row>
    <row r="24" spans="2:14" ht="12.95" customHeight="1" x14ac:dyDescent="0.2">
      <c r="B24" s="11" t="s">
        <v>43</v>
      </c>
      <c r="C24" s="1" t="s">
        <v>16</v>
      </c>
      <c r="D24" s="2">
        <v>11817.666963109999</v>
      </c>
      <c r="E24" s="2">
        <v>0</v>
      </c>
      <c r="F24" s="21">
        <f t="shared" si="0"/>
        <v>11817.666963110001</v>
      </c>
      <c r="G24" s="21">
        <v>0</v>
      </c>
      <c r="H24" s="21">
        <v>0</v>
      </c>
      <c r="I24" s="21">
        <v>0</v>
      </c>
      <c r="J24" s="21">
        <v>3447.0285345399998</v>
      </c>
      <c r="K24" s="21">
        <v>8370.6384285700005</v>
      </c>
      <c r="L24" s="2">
        <v>0</v>
      </c>
      <c r="M24" s="2">
        <v>0</v>
      </c>
      <c r="N24" s="2">
        <v>164.163511371</v>
      </c>
    </row>
    <row r="25" spans="2:14" ht="12.95" customHeight="1" x14ac:dyDescent="0.2">
      <c r="B25" s="11" t="s">
        <v>44</v>
      </c>
      <c r="C25" s="1" t="s">
        <v>17</v>
      </c>
      <c r="D25" s="2">
        <v>1072.5187918900001</v>
      </c>
      <c r="E25" s="2">
        <v>218.11320305999999</v>
      </c>
      <c r="F25" s="21">
        <f t="shared" si="0"/>
        <v>314.94955679000003</v>
      </c>
      <c r="G25" s="21">
        <v>311.87693965</v>
      </c>
      <c r="H25" s="21">
        <v>3.2619860000000001E-2</v>
      </c>
      <c r="I25" s="21">
        <v>1.86073109</v>
      </c>
      <c r="J25" s="21">
        <v>0</v>
      </c>
      <c r="K25" s="21">
        <v>1.1792661900000001</v>
      </c>
      <c r="L25" s="2">
        <v>539.39452506999999</v>
      </c>
      <c r="M25" s="2">
        <v>6.1506970000000001E-2</v>
      </c>
      <c r="N25" s="2">
        <v>72.218481999999995</v>
      </c>
    </row>
    <row r="26" spans="2:14" ht="12.95" customHeight="1" x14ac:dyDescent="0.2">
      <c r="B26" s="11" t="s">
        <v>47</v>
      </c>
      <c r="C26" s="1" t="s">
        <v>18</v>
      </c>
      <c r="D26" s="2">
        <v>41944.005946475001</v>
      </c>
      <c r="E26" s="2">
        <v>33976.256866094998</v>
      </c>
      <c r="F26" s="21">
        <f t="shared" si="0"/>
        <v>943.96958467900004</v>
      </c>
      <c r="G26" s="21">
        <v>401.07012926300001</v>
      </c>
      <c r="H26" s="21">
        <v>10.544392589999999</v>
      </c>
      <c r="I26" s="21">
        <v>316.78964383300001</v>
      </c>
      <c r="J26" s="21">
        <v>210.82328602300001</v>
      </c>
      <c r="K26" s="21">
        <v>4.7421329700000001</v>
      </c>
      <c r="L26" s="2">
        <v>5888.2739731680003</v>
      </c>
      <c r="M26" s="2">
        <v>1135.505522533</v>
      </c>
      <c r="N26" s="2">
        <v>2475.641535749</v>
      </c>
    </row>
    <row r="27" spans="2:14" ht="12.95" customHeight="1" x14ac:dyDescent="0.2">
      <c r="B27" s="15" t="s">
        <v>48</v>
      </c>
      <c r="C27" s="16"/>
      <c r="D27" s="17">
        <v>-40844.135051295998</v>
      </c>
      <c r="E27" s="17">
        <v>-57940.992533646</v>
      </c>
      <c r="F27" s="23">
        <f t="shared" si="0"/>
        <v>2113.4075828219993</v>
      </c>
      <c r="G27" s="23">
        <v>4253.5709663489997</v>
      </c>
      <c r="H27" s="23">
        <v>-72.874615120000001</v>
      </c>
      <c r="I27" s="23">
        <v>-1482.521226478</v>
      </c>
      <c r="J27" s="23">
        <v>-584.76754193500005</v>
      </c>
      <c r="K27" s="23">
        <v>6E-9</v>
      </c>
      <c r="L27" s="17">
        <v>-17659.495110651998</v>
      </c>
      <c r="M27" s="17">
        <v>32642.945010179999</v>
      </c>
      <c r="N27" s="17">
        <v>40844.135051295998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81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254290.37758097099</v>
      </c>
      <c r="E9" s="3">
        <v>68904.984611053995</v>
      </c>
      <c r="F9" s="20">
        <f>+G9+H9+I9+J9+K9</f>
        <v>89601.59020276001</v>
      </c>
      <c r="G9" s="20">
        <v>70620.580252079002</v>
      </c>
      <c r="H9" s="20">
        <v>770.9535386</v>
      </c>
      <c r="I9" s="20">
        <v>5083.2265533420004</v>
      </c>
      <c r="J9" s="20">
        <v>4365.9045361219996</v>
      </c>
      <c r="K9" s="20">
        <v>8760.9253226170003</v>
      </c>
      <c r="L9" s="3">
        <v>43035.122709452</v>
      </c>
      <c r="M9" s="3">
        <v>52748.680057705002</v>
      </c>
      <c r="N9" s="3">
        <v>70566.546365221002</v>
      </c>
    </row>
    <row r="10" spans="2:14" ht="12.95" customHeight="1" x14ac:dyDescent="0.2">
      <c r="B10" s="11" t="s">
        <v>38</v>
      </c>
      <c r="C10" s="1" t="s">
        <v>11</v>
      </c>
      <c r="D10" s="2">
        <v>357.22092800000001</v>
      </c>
      <c r="E10" s="2" t="s">
        <v>19</v>
      </c>
      <c r="F10" s="21">
        <f>+G10</f>
        <v>357.22092800000001</v>
      </c>
      <c r="G10" s="21">
        <v>357.22092800000001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354.49184000000002</v>
      </c>
    </row>
    <row r="11" spans="2:14" ht="12.95" customHeight="1" x14ac:dyDescent="0.2">
      <c r="B11" s="11" t="s">
        <v>39</v>
      </c>
      <c r="C11" s="1" t="s">
        <v>12</v>
      </c>
      <c r="D11" s="2">
        <v>56207.294986478002</v>
      </c>
      <c r="E11" s="2">
        <v>6547.3703840340004</v>
      </c>
      <c r="F11" s="21">
        <f t="shared" ref="F11:F27" si="0">+G11+H11+I11+J11+K11</f>
        <v>16351.806268054001</v>
      </c>
      <c r="G11" s="21">
        <v>14905.255249292</v>
      </c>
      <c r="H11" s="21">
        <v>73.036272490000002</v>
      </c>
      <c r="I11" s="21">
        <v>702.00389889400003</v>
      </c>
      <c r="J11" s="21">
        <v>443.399009648</v>
      </c>
      <c r="K11" s="21">
        <v>228.11183772999999</v>
      </c>
      <c r="L11" s="2">
        <v>4569.05588154</v>
      </c>
      <c r="M11" s="2">
        <v>28739.062452850001</v>
      </c>
      <c r="N11" s="2">
        <v>8141.4461789999996</v>
      </c>
    </row>
    <row r="12" spans="2:14" ht="12.95" customHeight="1" x14ac:dyDescent="0.2">
      <c r="B12" s="11" t="s">
        <v>40</v>
      </c>
      <c r="C12" s="1" t="s">
        <v>13</v>
      </c>
      <c r="D12" s="2">
        <v>25497.750517576002</v>
      </c>
      <c r="E12" s="2">
        <v>55.174072875</v>
      </c>
      <c r="F12" s="21">
        <f t="shared" si="0"/>
        <v>24547.664694521998</v>
      </c>
      <c r="G12" s="21">
        <v>15911.835917336</v>
      </c>
      <c r="H12" s="21">
        <v>137.159488033</v>
      </c>
      <c r="I12" s="21">
        <v>89.401923269999998</v>
      </c>
      <c r="J12" s="21">
        <v>2483.676005283</v>
      </c>
      <c r="K12" s="21">
        <v>5925.5913606000004</v>
      </c>
      <c r="L12" s="2">
        <v>690.68462562000002</v>
      </c>
      <c r="M12" s="2">
        <v>204.227124559</v>
      </c>
      <c r="N12" s="2">
        <v>10528.15162973</v>
      </c>
    </row>
    <row r="13" spans="2:14" ht="12.95" customHeight="1" x14ac:dyDescent="0.2">
      <c r="B13" s="11" t="s">
        <v>41</v>
      </c>
      <c r="C13" s="1" t="s">
        <v>14</v>
      </c>
      <c r="D13" s="2">
        <v>54006.737294309998</v>
      </c>
      <c r="E13" s="2">
        <v>11247.092736553001</v>
      </c>
      <c r="F13" s="21">
        <f t="shared" si="0"/>
        <v>40523.312686508994</v>
      </c>
      <c r="G13" s="21">
        <v>37377.228029585996</v>
      </c>
      <c r="H13" s="21">
        <v>4.9685632999999996</v>
      </c>
      <c r="I13" s="21">
        <v>2874.9598683999998</v>
      </c>
      <c r="J13" s="21">
        <v>266.15622522299998</v>
      </c>
      <c r="K13" s="21">
        <v>0</v>
      </c>
      <c r="L13" s="2">
        <v>2035.11662131</v>
      </c>
      <c r="M13" s="2">
        <v>201.215249938</v>
      </c>
      <c r="N13" s="2">
        <v>26994.23566916</v>
      </c>
    </row>
    <row r="14" spans="2:14" ht="12.95" customHeight="1" x14ac:dyDescent="0.2">
      <c r="B14" s="11" t="s">
        <v>42</v>
      </c>
      <c r="C14" s="1" t="s">
        <v>15</v>
      </c>
      <c r="D14" s="2">
        <v>65074.295103744997</v>
      </c>
      <c r="E14" s="2">
        <v>18176.072920257</v>
      </c>
      <c r="F14" s="21">
        <f t="shared" si="0"/>
        <v>5718.7931011239998</v>
      </c>
      <c r="G14" s="21">
        <v>900.634288879</v>
      </c>
      <c r="H14" s="21">
        <v>549.99209913699997</v>
      </c>
      <c r="I14" s="21">
        <v>1078.8054698210001</v>
      </c>
      <c r="J14" s="21">
        <v>595.60146637000003</v>
      </c>
      <c r="K14" s="21">
        <v>2593.7597769170002</v>
      </c>
      <c r="L14" s="2">
        <v>30335.6942715</v>
      </c>
      <c r="M14" s="2">
        <v>10843.734810864</v>
      </c>
      <c r="N14" s="2">
        <v>20623.985992999998</v>
      </c>
    </row>
    <row r="15" spans="2:14" ht="12.95" customHeight="1" x14ac:dyDescent="0.2">
      <c r="B15" s="11" t="s">
        <v>43</v>
      </c>
      <c r="C15" s="1" t="s">
        <v>16</v>
      </c>
      <c r="D15" s="2">
        <v>12282.896432048001</v>
      </c>
      <c r="E15" s="2">
        <v>472.83399785</v>
      </c>
      <c r="F15" s="21">
        <f t="shared" si="0"/>
        <v>328.120297988</v>
      </c>
      <c r="G15" s="21">
        <v>30.61584208</v>
      </c>
      <c r="H15" s="21">
        <v>0</v>
      </c>
      <c r="I15" s="21">
        <v>51.106266099999999</v>
      </c>
      <c r="J15" s="21">
        <v>246.39818980800001</v>
      </c>
      <c r="K15" s="21">
        <v>0</v>
      </c>
      <c r="L15" s="2">
        <v>46.28119307</v>
      </c>
      <c r="M15" s="2">
        <v>11435.660943139999</v>
      </c>
      <c r="N15" s="2">
        <v>59.637234999999997</v>
      </c>
    </row>
    <row r="16" spans="2:14" ht="12.95" customHeight="1" x14ac:dyDescent="0.2">
      <c r="B16" s="11" t="s">
        <v>44</v>
      </c>
      <c r="C16" s="1" t="s">
        <v>17</v>
      </c>
      <c r="D16" s="2">
        <v>245.85502468000001</v>
      </c>
      <c r="E16" s="2">
        <v>10.55612713</v>
      </c>
      <c r="F16" s="21">
        <f t="shared" si="0"/>
        <v>196.88769351000002</v>
      </c>
      <c r="G16" s="21">
        <v>195.43205864000001</v>
      </c>
      <c r="H16" s="21">
        <v>0.48329784999999997</v>
      </c>
      <c r="I16" s="21">
        <v>0.77213849000000001</v>
      </c>
      <c r="J16" s="21">
        <v>2.2041999999999999E-2</v>
      </c>
      <c r="K16" s="21">
        <v>0.17815653000000001</v>
      </c>
      <c r="L16" s="2">
        <v>38.32890175</v>
      </c>
      <c r="M16" s="2">
        <v>8.230229E-2</v>
      </c>
      <c r="N16" s="2">
        <v>459.61117380000002</v>
      </c>
    </row>
    <row r="17" spans="2:14" ht="12.95" customHeight="1" x14ac:dyDescent="0.2">
      <c r="B17" s="12" t="s">
        <v>45</v>
      </c>
      <c r="C17" s="13" t="s">
        <v>18</v>
      </c>
      <c r="D17" s="14">
        <v>40618.327294133996</v>
      </c>
      <c r="E17" s="14">
        <v>32395.884372355002</v>
      </c>
      <c r="F17" s="22">
        <f t="shared" si="0"/>
        <v>1577.7845330529999</v>
      </c>
      <c r="G17" s="22">
        <v>942.35793826600002</v>
      </c>
      <c r="H17" s="22">
        <v>5.3138177899999999</v>
      </c>
      <c r="I17" s="22">
        <v>286.17698836699998</v>
      </c>
      <c r="J17" s="22">
        <v>330.65159778999998</v>
      </c>
      <c r="K17" s="22">
        <v>13.284190840000001</v>
      </c>
      <c r="L17" s="14">
        <v>5319.9612146620002</v>
      </c>
      <c r="M17" s="14">
        <v>1324.6971740639999</v>
      </c>
      <c r="N17" s="14">
        <v>3404.9866455309998</v>
      </c>
    </row>
    <row r="18" spans="2:14" ht="12.95" customHeight="1" x14ac:dyDescent="0.2">
      <c r="B18" s="10" t="s">
        <v>46</v>
      </c>
      <c r="C18" s="1"/>
      <c r="D18" s="3">
        <v>293856.73994656099</v>
      </c>
      <c r="E18" s="3">
        <v>127061.095730004</v>
      </c>
      <c r="F18" s="20">
        <f t="shared" si="0"/>
        <v>87611.498200385991</v>
      </c>
      <c r="G18" s="20">
        <v>66599.878825010994</v>
      </c>
      <c r="H18" s="20">
        <v>863.93631784000002</v>
      </c>
      <c r="I18" s="20">
        <v>6526.9210186119999</v>
      </c>
      <c r="J18" s="20">
        <v>4859.8367163129997</v>
      </c>
      <c r="K18" s="20">
        <v>8760.9253226100009</v>
      </c>
      <c r="L18" s="3">
        <v>60433.299367936997</v>
      </c>
      <c r="M18" s="3">
        <v>18750.846648234001</v>
      </c>
      <c r="N18" s="3">
        <v>31000.183999631001</v>
      </c>
    </row>
    <row r="19" spans="2:14" ht="12.95" customHeight="1" x14ac:dyDescent="0.2">
      <c r="B19" s="11" t="s">
        <v>38</v>
      </c>
      <c r="C19" s="1" t="s">
        <v>11</v>
      </c>
      <c r="D19" s="2">
        <v>354.49184000000002</v>
      </c>
      <c r="E19" s="2" t="s">
        <v>19</v>
      </c>
      <c r="F19" s="21">
        <f>+G19</f>
        <v>354.49184000000002</v>
      </c>
      <c r="G19" s="21">
        <v>354.49184000000002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357.22092800000001</v>
      </c>
    </row>
    <row r="20" spans="2:14" ht="12.95" customHeight="1" x14ac:dyDescent="0.2">
      <c r="B20" s="11" t="s">
        <v>39</v>
      </c>
      <c r="C20" s="1" t="s">
        <v>12</v>
      </c>
      <c r="D20" s="2">
        <v>55237.737411599999</v>
      </c>
      <c r="E20" s="2" t="s">
        <v>19</v>
      </c>
      <c r="F20" s="21">
        <f>+G20</f>
        <v>55202.836786389998</v>
      </c>
      <c r="G20" s="21">
        <v>55202.836786389998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34.900625210000001</v>
      </c>
      <c r="M20" s="2" t="s">
        <v>19</v>
      </c>
      <c r="N20" s="2">
        <v>9111.0037538779998</v>
      </c>
    </row>
    <row r="21" spans="2:14" ht="12.95" customHeight="1" x14ac:dyDescent="0.2">
      <c r="B21" s="11" t="s">
        <v>40</v>
      </c>
      <c r="C21" s="1" t="s">
        <v>13</v>
      </c>
      <c r="D21" s="2">
        <v>24916.490548760001</v>
      </c>
      <c r="E21" s="2">
        <v>1848.67932111</v>
      </c>
      <c r="F21" s="21">
        <f t="shared" si="0"/>
        <v>168.51663027000001</v>
      </c>
      <c r="G21" s="21">
        <v>168.51663027000001</v>
      </c>
      <c r="H21" s="21">
        <v>0</v>
      </c>
      <c r="I21" s="21">
        <v>0</v>
      </c>
      <c r="J21" s="21">
        <v>0</v>
      </c>
      <c r="K21" s="21">
        <v>0</v>
      </c>
      <c r="L21" s="2">
        <v>22899.294597380002</v>
      </c>
      <c r="M21" s="2">
        <v>0</v>
      </c>
      <c r="N21" s="2">
        <v>11109.411598545999</v>
      </c>
    </row>
    <row r="22" spans="2:14" ht="12.95" customHeight="1" x14ac:dyDescent="0.2">
      <c r="B22" s="11" t="s">
        <v>41</v>
      </c>
      <c r="C22" s="1" t="s">
        <v>14</v>
      </c>
      <c r="D22" s="2">
        <v>79562.448143735994</v>
      </c>
      <c r="E22" s="2">
        <v>42248.007034274997</v>
      </c>
      <c r="F22" s="21">
        <f t="shared" si="0"/>
        <v>4871.115063831001</v>
      </c>
      <c r="G22" s="21">
        <v>37.409366849999998</v>
      </c>
      <c r="H22" s="21">
        <v>4.9568674100000001</v>
      </c>
      <c r="I22" s="21">
        <v>4766.0552533010004</v>
      </c>
      <c r="J22" s="21">
        <v>18.982513919999999</v>
      </c>
      <c r="K22" s="21">
        <v>43.711062349999999</v>
      </c>
      <c r="L22" s="2">
        <v>14805.579049710001</v>
      </c>
      <c r="M22" s="2">
        <v>17637.746995919999</v>
      </c>
      <c r="N22" s="2">
        <v>1438.5248197339999</v>
      </c>
    </row>
    <row r="23" spans="2:14" ht="12.95" customHeight="1" x14ac:dyDescent="0.2">
      <c r="B23" s="11" t="s">
        <v>42</v>
      </c>
      <c r="C23" s="1" t="s">
        <v>15</v>
      </c>
      <c r="D23" s="2">
        <v>79092.129344169007</v>
      </c>
      <c r="E23" s="2">
        <v>48883.585732492</v>
      </c>
      <c r="F23" s="21">
        <f t="shared" si="0"/>
        <v>13546.584044857002</v>
      </c>
      <c r="G23" s="21">
        <v>10142.858351549999</v>
      </c>
      <c r="H23" s="21">
        <v>849.09935151000002</v>
      </c>
      <c r="I23" s="21">
        <v>1423.561312047</v>
      </c>
      <c r="J23" s="21">
        <v>1127.9991328799999</v>
      </c>
      <c r="K23" s="21">
        <v>3.06589687</v>
      </c>
      <c r="L23" s="2">
        <v>16661.959566820002</v>
      </c>
      <c r="M23" s="2">
        <v>0</v>
      </c>
      <c r="N23" s="2">
        <v>6606.151752576</v>
      </c>
    </row>
    <row r="24" spans="2:14" ht="12.95" customHeight="1" x14ac:dyDescent="0.2">
      <c r="B24" s="11" t="s">
        <v>43</v>
      </c>
      <c r="C24" s="1" t="s">
        <v>16</v>
      </c>
      <c r="D24" s="2">
        <v>12175.77725999</v>
      </c>
      <c r="E24" s="2">
        <v>0</v>
      </c>
      <c r="F24" s="21">
        <f t="shared" si="0"/>
        <v>12175.77725999</v>
      </c>
      <c r="G24" s="21">
        <v>0</v>
      </c>
      <c r="H24" s="21">
        <v>0</v>
      </c>
      <c r="I24" s="21">
        <v>0</v>
      </c>
      <c r="J24" s="21">
        <v>3491.2318039199999</v>
      </c>
      <c r="K24" s="21">
        <v>8684.54545607</v>
      </c>
      <c r="L24" s="2">
        <v>0</v>
      </c>
      <c r="M24" s="2">
        <v>0</v>
      </c>
      <c r="N24" s="2">
        <v>166.75640705800001</v>
      </c>
    </row>
    <row r="25" spans="2:14" ht="12.95" customHeight="1" x14ac:dyDescent="0.2">
      <c r="B25" s="11" t="s">
        <v>44</v>
      </c>
      <c r="C25" s="1" t="s">
        <v>17</v>
      </c>
      <c r="D25" s="2">
        <v>620.74436265999998</v>
      </c>
      <c r="E25" s="2">
        <v>189.22638681000001</v>
      </c>
      <c r="F25" s="21">
        <f t="shared" si="0"/>
        <v>225.05535618000002</v>
      </c>
      <c r="G25" s="21">
        <v>206.05311032</v>
      </c>
      <c r="H25" s="21">
        <v>0.29678236000000002</v>
      </c>
      <c r="I25" s="21">
        <v>1.9700236900000001</v>
      </c>
      <c r="J25" s="21">
        <v>0</v>
      </c>
      <c r="K25" s="21">
        <v>16.735439809999999</v>
      </c>
      <c r="L25" s="2">
        <v>206.30162221</v>
      </c>
      <c r="M25" s="2">
        <v>0.16099746000000001</v>
      </c>
      <c r="N25" s="2">
        <v>84.721835819999995</v>
      </c>
    </row>
    <row r="26" spans="2:14" ht="12.95" customHeight="1" x14ac:dyDescent="0.2">
      <c r="B26" s="11" t="s">
        <v>47</v>
      </c>
      <c r="C26" s="1" t="s">
        <v>18</v>
      </c>
      <c r="D26" s="2">
        <v>41896.921035646003</v>
      </c>
      <c r="E26" s="2">
        <v>33891.597255317</v>
      </c>
      <c r="F26" s="21">
        <f t="shared" si="0"/>
        <v>1067.1212188680001</v>
      </c>
      <c r="G26" s="21">
        <v>487.71273963099998</v>
      </c>
      <c r="H26" s="21">
        <v>9.5833165600000001</v>
      </c>
      <c r="I26" s="21">
        <v>335.33442957400001</v>
      </c>
      <c r="J26" s="21">
        <v>221.62326559300001</v>
      </c>
      <c r="K26" s="21">
        <v>12.867467510000001</v>
      </c>
      <c r="L26" s="2">
        <v>5825.2639066069996</v>
      </c>
      <c r="M26" s="2">
        <v>1112.9386548540001</v>
      </c>
      <c r="N26" s="2">
        <v>2126.3929040190001</v>
      </c>
    </row>
    <row r="27" spans="2:14" ht="12.95" customHeight="1" x14ac:dyDescent="0.2">
      <c r="B27" s="15" t="s">
        <v>48</v>
      </c>
      <c r="C27" s="16"/>
      <c r="D27" s="17">
        <v>-39566.362365590001</v>
      </c>
      <c r="E27" s="17">
        <v>-58156.111118950001</v>
      </c>
      <c r="F27" s="23">
        <f t="shared" si="0"/>
        <v>1990.092002374</v>
      </c>
      <c r="G27" s="23">
        <v>4020.7014270680002</v>
      </c>
      <c r="H27" s="23">
        <v>-92.982779239999999</v>
      </c>
      <c r="I27" s="23">
        <v>-1443.6944652699999</v>
      </c>
      <c r="J27" s="23">
        <v>-493.93218019099999</v>
      </c>
      <c r="K27" s="23">
        <v>6.9999999999999998E-9</v>
      </c>
      <c r="L27" s="17">
        <v>-17398.176658485001</v>
      </c>
      <c r="M27" s="17">
        <v>33997.833409471001</v>
      </c>
      <c r="N27" s="17">
        <v>39566.362365590001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80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255072.53571685101</v>
      </c>
      <c r="E9" s="3">
        <v>68877.121554807003</v>
      </c>
      <c r="F9" s="20">
        <f>+G9+H9+I9+J9+K9</f>
        <v>89671.236342252014</v>
      </c>
      <c r="G9" s="20">
        <v>70616.023408686</v>
      </c>
      <c r="H9" s="20">
        <v>810.55638069300005</v>
      </c>
      <c r="I9" s="20">
        <v>5039.6879762649996</v>
      </c>
      <c r="J9" s="20">
        <v>4182.1816547500002</v>
      </c>
      <c r="K9" s="20">
        <v>9022.7869218579999</v>
      </c>
      <c r="L9" s="3">
        <v>43997.346311221998</v>
      </c>
      <c r="M9" s="3">
        <v>52526.831508570001</v>
      </c>
      <c r="N9" s="3">
        <v>69945.951779562994</v>
      </c>
    </row>
    <row r="10" spans="2:14" ht="12.95" customHeight="1" x14ac:dyDescent="0.2">
      <c r="B10" s="11" t="s">
        <v>38</v>
      </c>
      <c r="C10" s="1" t="s">
        <v>11</v>
      </c>
      <c r="D10" s="2">
        <v>364.03798399999999</v>
      </c>
      <c r="E10" s="2" t="s">
        <v>19</v>
      </c>
      <c r="F10" s="21">
        <f>+G10</f>
        <v>364.03798399999999</v>
      </c>
      <c r="G10" s="21">
        <v>364.03798399999999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361.26335999999998</v>
      </c>
    </row>
    <row r="11" spans="2:14" ht="12.95" customHeight="1" x14ac:dyDescent="0.2">
      <c r="B11" s="11" t="s">
        <v>39</v>
      </c>
      <c r="C11" s="1" t="s">
        <v>12</v>
      </c>
      <c r="D11" s="2">
        <v>55911.656926591997</v>
      </c>
      <c r="E11" s="2">
        <v>6556.2811442689999</v>
      </c>
      <c r="F11" s="21">
        <f t="shared" ref="F11:F27" si="0">+G11+H11+I11+J11+K11</f>
        <v>15856.481600945001</v>
      </c>
      <c r="G11" s="21">
        <v>14381.33114914</v>
      </c>
      <c r="H11" s="21">
        <v>59.578472120000001</v>
      </c>
      <c r="I11" s="21">
        <v>801.66010688899996</v>
      </c>
      <c r="J11" s="21">
        <v>425.21970326600001</v>
      </c>
      <c r="K11" s="21">
        <v>188.69216953</v>
      </c>
      <c r="L11" s="2">
        <v>4839.78801372</v>
      </c>
      <c r="M11" s="2">
        <v>28659.106167657999</v>
      </c>
      <c r="N11" s="2">
        <v>8212.1803849999997</v>
      </c>
    </row>
    <row r="12" spans="2:14" ht="12.95" customHeight="1" x14ac:dyDescent="0.2">
      <c r="B12" s="11" t="s">
        <v>40</v>
      </c>
      <c r="C12" s="1" t="s">
        <v>13</v>
      </c>
      <c r="D12" s="2">
        <v>26052.120464961001</v>
      </c>
      <c r="E12" s="2">
        <v>111.643190831</v>
      </c>
      <c r="F12" s="21">
        <f t="shared" si="0"/>
        <v>24913.919187275998</v>
      </c>
      <c r="G12" s="21">
        <v>15931.689100940999</v>
      </c>
      <c r="H12" s="21">
        <v>189.229160877</v>
      </c>
      <c r="I12" s="21">
        <v>103.95313682</v>
      </c>
      <c r="J12" s="21">
        <v>2422.4782544979998</v>
      </c>
      <c r="K12" s="21">
        <v>6266.5695341399996</v>
      </c>
      <c r="L12" s="2">
        <v>813.83244545000002</v>
      </c>
      <c r="M12" s="2">
        <v>212.72564140399999</v>
      </c>
      <c r="N12" s="2">
        <v>10891.88629685</v>
      </c>
    </row>
    <row r="13" spans="2:14" ht="12.95" customHeight="1" x14ac:dyDescent="0.2">
      <c r="B13" s="11" t="s">
        <v>41</v>
      </c>
      <c r="C13" s="1" t="s">
        <v>14</v>
      </c>
      <c r="D13" s="2">
        <v>54527.330804124998</v>
      </c>
      <c r="E13" s="2">
        <v>11287.171094182</v>
      </c>
      <c r="F13" s="21">
        <f t="shared" si="0"/>
        <v>41066.535740293002</v>
      </c>
      <c r="G13" s="21">
        <v>38072.817952653997</v>
      </c>
      <c r="H13" s="21">
        <v>23.692434169999999</v>
      </c>
      <c r="I13" s="21">
        <v>2715.024045099</v>
      </c>
      <c r="J13" s="21">
        <v>255.00130837</v>
      </c>
      <c r="K13" s="21">
        <v>0</v>
      </c>
      <c r="L13" s="2">
        <v>2021.42096965</v>
      </c>
      <c r="M13" s="2">
        <v>152.203</v>
      </c>
      <c r="N13" s="2">
        <v>26833.666572850001</v>
      </c>
    </row>
    <row r="14" spans="2:14" ht="12.95" customHeight="1" x14ac:dyDescent="0.2">
      <c r="B14" s="11" t="s">
        <v>42</v>
      </c>
      <c r="C14" s="1" t="s">
        <v>15</v>
      </c>
      <c r="D14" s="2">
        <v>64018.855416855004</v>
      </c>
      <c r="E14" s="2">
        <v>17460.603723068001</v>
      </c>
      <c r="F14" s="21">
        <f t="shared" si="0"/>
        <v>5516.240657665001</v>
      </c>
      <c r="G14" s="21">
        <v>777.325401704</v>
      </c>
      <c r="H14" s="21">
        <v>532.18229326599999</v>
      </c>
      <c r="I14" s="21">
        <v>1096.1292114529999</v>
      </c>
      <c r="J14" s="21">
        <v>550.19622512399997</v>
      </c>
      <c r="K14" s="21">
        <v>2560.4075261180001</v>
      </c>
      <c r="L14" s="2">
        <v>30536.63444786</v>
      </c>
      <c r="M14" s="2">
        <v>10505.376588261999</v>
      </c>
      <c r="N14" s="2">
        <v>19893.966433000001</v>
      </c>
    </row>
    <row r="15" spans="2:14" ht="12.95" customHeight="1" x14ac:dyDescent="0.2">
      <c r="B15" s="11" t="s">
        <v>43</v>
      </c>
      <c r="C15" s="1" t="s">
        <v>16</v>
      </c>
      <c r="D15" s="2">
        <v>12494.760160604001</v>
      </c>
      <c r="E15" s="2">
        <v>448.09451582000003</v>
      </c>
      <c r="F15" s="21">
        <f t="shared" si="0"/>
        <v>318.90071223400003</v>
      </c>
      <c r="G15" s="21">
        <v>30.480219399999999</v>
      </c>
      <c r="H15" s="21">
        <v>0</v>
      </c>
      <c r="I15" s="21">
        <v>47.661737940000002</v>
      </c>
      <c r="J15" s="21">
        <v>240.75875489399999</v>
      </c>
      <c r="K15" s="21">
        <v>0</v>
      </c>
      <c r="L15" s="2">
        <v>49.578090009999997</v>
      </c>
      <c r="M15" s="2">
        <v>11678.186842540001</v>
      </c>
      <c r="N15" s="2">
        <v>60.764152000000003</v>
      </c>
    </row>
    <row r="16" spans="2:14" ht="12.95" customHeight="1" x14ac:dyDescent="0.2">
      <c r="B16" s="11" t="s">
        <v>44</v>
      </c>
      <c r="C16" s="1" t="s">
        <v>17</v>
      </c>
      <c r="D16" s="2">
        <v>458.30987521999998</v>
      </c>
      <c r="E16" s="2">
        <v>25.289986890000002</v>
      </c>
      <c r="F16" s="21">
        <f t="shared" si="0"/>
        <v>172.15022655000001</v>
      </c>
      <c r="G16" s="21">
        <v>171.08628403</v>
      </c>
      <c r="H16" s="21">
        <v>0.63502199999999998</v>
      </c>
      <c r="I16" s="21">
        <v>0.10902568999999999</v>
      </c>
      <c r="J16" s="21">
        <v>3.9424000000000001E-2</v>
      </c>
      <c r="K16" s="21">
        <v>0.28047083</v>
      </c>
      <c r="L16" s="2">
        <v>260.80368442999998</v>
      </c>
      <c r="M16" s="2">
        <v>6.5977350000000004E-2</v>
      </c>
      <c r="N16" s="2">
        <v>274.71433130999998</v>
      </c>
    </row>
    <row r="17" spans="2:14" ht="12.95" customHeight="1" x14ac:dyDescent="0.2">
      <c r="B17" s="12" t="s">
        <v>45</v>
      </c>
      <c r="C17" s="13" t="s">
        <v>18</v>
      </c>
      <c r="D17" s="14">
        <v>41245.464084494</v>
      </c>
      <c r="E17" s="14">
        <v>32988.037899747003</v>
      </c>
      <c r="F17" s="22">
        <f t="shared" si="0"/>
        <v>1462.9702332890001</v>
      </c>
      <c r="G17" s="22">
        <v>887.25531681699999</v>
      </c>
      <c r="H17" s="22">
        <v>5.2389982599999998</v>
      </c>
      <c r="I17" s="22">
        <v>275.15071237400002</v>
      </c>
      <c r="J17" s="22">
        <v>288.48798459800003</v>
      </c>
      <c r="K17" s="22">
        <v>6.8372212399999999</v>
      </c>
      <c r="L17" s="14">
        <v>5475.288660102</v>
      </c>
      <c r="M17" s="14">
        <v>1319.1672913560001</v>
      </c>
      <c r="N17" s="14">
        <v>3417.5102485530001</v>
      </c>
    </row>
    <row r="18" spans="2:14" ht="12.95" customHeight="1" x14ac:dyDescent="0.2">
      <c r="B18" s="10" t="s">
        <v>46</v>
      </c>
      <c r="C18" s="1"/>
      <c r="D18" s="3">
        <v>294319.24979319499</v>
      </c>
      <c r="E18" s="3">
        <v>125625.35713468499</v>
      </c>
      <c r="F18" s="20">
        <f t="shared" si="0"/>
        <v>87486.236765138019</v>
      </c>
      <c r="G18" s="20">
        <v>66320.601835081005</v>
      </c>
      <c r="H18" s="20">
        <v>900.09561636000001</v>
      </c>
      <c r="I18" s="20">
        <v>6407.3890420790003</v>
      </c>
      <c r="J18" s="20">
        <v>4835.3633497379997</v>
      </c>
      <c r="K18" s="20">
        <v>9022.7869218800006</v>
      </c>
      <c r="L18" s="3">
        <v>62507.963815356001</v>
      </c>
      <c r="M18" s="3">
        <v>18699.692078016</v>
      </c>
      <c r="N18" s="3">
        <v>30699.237703219002</v>
      </c>
    </row>
    <row r="19" spans="2:14" ht="12.95" customHeight="1" x14ac:dyDescent="0.2">
      <c r="B19" s="11" t="s">
        <v>38</v>
      </c>
      <c r="C19" s="1" t="s">
        <v>11</v>
      </c>
      <c r="D19" s="2">
        <v>361.26335999999998</v>
      </c>
      <c r="E19" s="2" t="s">
        <v>19</v>
      </c>
      <c r="F19" s="21">
        <f>+G19</f>
        <v>361.26335999999998</v>
      </c>
      <c r="G19" s="21">
        <v>361.26335999999998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364.03798399999999</v>
      </c>
    </row>
    <row r="20" spans="2:14" ht="12.95" customHeight="1" x14ac:dyDescent="0.2">
      <c r="B20" s="11" t="s">
        <v>39</v>
      </c>
      <c r="C20" s="1" t="s">
        <v>12</v>
      </c>
      <c r="D20" s="2">
        <v>55285.35335053</v>
      </c>
      <c r="E20" s="2" t="s">
        <v>19</v>
      </c>
      <c r="F20" s="21">
        <f>+G20</f>
        <v>55249.726340529996</v>
      </c>
      <c r="G20" s="21">
        <v>55249.726340529996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35.627009999999999</v>
      </c>
      <c r="M20" s="2" t="s">
        <v>19</v>
      </c>
      <c r="N20" s="2">
        <v>8838.4839610620002</v>
      </c>
    </row>
    <row r="21" spans="2:14" ht="12.95" customHeight="1" x14ac:dyDescent="0.2">
      <c r="B21" s="11" t="s">
        <v>40</v>
      </c>
      <c r="C21" s="1" t="s">
        <v>13</v>
      </c>
      <c r="D21" s="2">
        <v>25975.939296709999</v>
      </c>
      <c r="E21" s="2">
        <v>1888.6290635099999</v>
      </c>
      <c r="F21" s="21">
        <f t="shared" si="0"/>
        <v>175.61031844999999</v>
      </c>
      <c r="G21" s="21">
        <v>169.25795037</v>
      </c>
      <c r="H21" s="21">
        <v>0</v>
      </c>
      <c r="I21" s="21">
        <v>6.3523680799999998</v>
      </c>
      <c r="J21" s="21">
        <v>0</v>
      </c>
      <c r="K21" s="21">
        <v>0</v>
      </c>
      <c r="L21" s="2">
        <v>23911.699914749999</v>
      </c>
      <c r="M21" s="2">
        <v>0</v>
      </c>
      <c r="N21" s="2">
        <v>10968.067465100999</v>
      </c>
    </row>
    <row r="22" spans="2:14" ht="12.95" customHeight="1" x14ac:dyDescent="0.2">
      <c r="B22" s="11" t="s">
        <v>41</v>
      </c>
      <c r="C22" s="1" t="s">
        <v>14</v>
      </c>
      <c r="D22" s="2">
        <v>79929.823512483999</v>
      </c>
      <c r="E22" s="2">
        <v>42148.045929236003</v>
      </c>
      <c r="F22" s="21">
        <f t="shared" si="0"/>
        <v>4744.8490248079997</v>
      </c>
      <c r="G22" s="21">
        <v>17.254512259999998</v>
      </c>
      <c r="H22" s="21">
        <v>11.45036444</v>
      </c>
      <c r="I22" s="21">
        <v>4625.445599138</v>
      </c>
      <c r="J22" s="21">
        <v>18.942864419999999</v>
      </c>
      <c r="K22" s="21">
        <v>71.755684549999998</v>
      </c>
      <c r="L22" s="2">
        <v>15425.160251089999</v>
      </c>
      <c r="M22" s="2">
        <v>17611.768307350001</v>
      </c>
      <c r="N22" s="2">
        <v>1431.1738644909999</v>
      </c>
    </row>
    <row r="23" spans="2:14" ht="12.95" customHeight="1" x14ac:dyDescent="0.2">
      <c r="B23" s="11" t="s">
        <v>42</v>
      </c>
      <c r="C23" s="1" t="s">
        <v>15</v>
      </c>
      <c r="D23" s="2">
        <v>77512.732990361998</v>
      </c>
      <c r="E23" s="2">
        <v>47515.697099969999</v>
      </c>
      <c r="F23" s="21">
        <f t="shared" si="0"/>
        <v>13395.514158542001</v>
      </c>
      <c r="G23" s="21">
        <v>9963.6530053700008</v>
      </c>
      <c r="H23" s="21">
        <v>877.87809620999997</v>
      </c>
      <c r="I23" s="21">
        <v>1450.057179272</v>
      </c>
      <c r="J23" s="21">
        <v>1100.8599808199999</v>
      </c>
      <c r="K23" s="21">
        <v>3.06589687</v>
      </c>
      <c r="L23" s="2">
        <v>16601.52173185</v>
      </c>
      <c r="M23" s="2">
        <v>0</v>
      </c>
      <c r="N23" s="2">
        <v>6400.0888594930002</v>
      </c>
    </row>
    <row r="24" spans="2:14" ht="12.95" customHeight="1" x14ac:dyDescent="0.2">
      <c r="B24" s="11" t="s">
        <v>43</v>
      </c>
      <c r="C24" s="1" t="s">
        <v>16</v>
      </c>
      <c r="D24" s="2">
        <v>12393.22183142</v>
      </c>
      <c r="E24" s="2">
        <v>0</v>
      </c>
      <c r="F24" s="21">
        <f t="shared" si="0"/>
        <v>12393.22183142</v>
      </c>
      <c r="G24" s="21">
        <v>0</v>
      </c>
      <c r="H24" s="21">
        <v>0</v>
      </c>
      <c r="I24" s="21">
        <v>0</v>
      </c>
      <c r="J24" s="21">
        <v>3472.3301056599998</v>
      </c>
      <c r="K24" s="21">
        <v>8920.8917257600006</v>
      </c>
      <c r="L24" s="2">
        <v>0</v>
      </c>
      <c r="M24" s="2">
        <v>0</v>
      </c>
      <c r="N24" s="2">
        <v>162.30248118399999</v>
      </c>
    </row>
    <row r="25" spans="2:14" ht="12.95" customHeight="1" x14ac:dyDescent="0.2">
      <c r="B25" s="11" t="s">
        <v>44</v>
      </c>
      <c r="C25" s="1" t="s">
        <v>17</v>
      </c>
      <c r="D25" s="2">
        <v>426.64701796999998</v>
      </c>
      <c r="E25" s="2">
        <v>170.25867183</v>
      </c>
      <c r="F25" s="21">
        <f t="shared" si="0"/>
        <v>191.57634956999999</v>
      </c>
      <c r="G25" s="21">
        <v>169.72344108999999</v>
      </c>
      <c r="H25" s="21">
        <v>0.35206609</v>
      </c>
      <c r="I25" s="21">
        <v>2.0848741500000001</v>
      </c>
      <c r="J25" s="21">
        <v>0</v>
      </c>
      <c r="K25" s="21">
        <v>19.415968240000002</v>
      </c>
      <c r="L25" s="2">
        <v>64.500333010000006</v>
      </c>
      <c r="M25" s="2">
        <v>0.31166356000000001</v>
      </c>
      <c r="N25" s="2">
        <v>306.37718855999998</v>
      </c>
    </row>
    <row r="26" spans="2:14" ht="12.95" customHeight="1" x14ac:dyDescent="0.2">
      <c r="B26" s="11" t="s">
        <v>47</v>
      </c>
      <c r="C26" s="1" t="s">
        <v>18</v>
      </c>
      <c r="D26" s="2">
        <v>42434.268433719</v>
      </c>
      <c r="E26" s="2">
        <v>33902.726370138997</v>
      </c>
      <c r="F26" s="21">
        <f t="shared" si="0"/>
        <v>974.47538181800007</v>
      </c>
      <c r="G26" s="21">
        <v>389.72322546100003</v>
      </c>
      <c r="H26" s="21">
        <v>10.41508962</v>
      </c>
      <c r="I26" s="21">
        <v>323.44902143899998</v>
      </c>
      <c r="J26" s="21">
        <v>243.23039883800001</v>
      </c>
      <c r="K26" s="21">
        <v>7.6576464599999996</v>
      </c>
      <c r="L26" s="2">
        <v>6469.4545746559997</v>
      </c>
      <c r="M26" s="2">
        <v>1087.6121071059999</v>
      </c>
      <c r="N26" s="2">
        <v>2228.7058993280002</v>
      </c>
    </row>
    <row r="27" spans="2:14" ht="12.95" customHeight="1" x14ac:dyDescent="0.2">
      <c r="B27" s="15" t="s">
        <v>48</v>
      </c>
      <c r="C27" s="16"/>
      <c r="D27" s="17">
        <v>-39246.714076343997</v>
      </c>
      <c r="E27" s="17">
        <v>-56748.235579877997</v>
      </c>
      <c r="F27" s="23">
        <f t="shared" si="0"/>
        <v>2184.9995771140002</v>
      </c>
      <c r="G27" s="23">
        <v>4295.421573605</v>
      </c>
      <c r="H27" s="23">
        <v>-89.539235667</v>
      </c>
      <c r="I27" s="23">
        <v>-1367.701065814</v>
      </c>
      <c r="J27" s="23">
        <v>-653.181694988</v>
      </c>
      <c r="K27" s="23">
        <v>-2.1999999999999998E-8</v>
      </c>
      <c r="L27" s="17">
        <v>-18510.617504133999</v>
      </c>
      <c r="M27" s="17">
        <v>33827.139430554002</v>
      </c>
      <c r="N27" s="17">
        <v>39246.714076343997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79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260695.18761511799</v>
      </c>
      <c r="E9" s="3">
        <v>70795.398849366</v>
      </c>
      <c r="F9" s="20">
        <f>+G9+H9+I9+J9+K9</f>
        <v>91716.578104500994</v>
      </c>
      <c r="G9" s="20">
        <v>72378.277998666003</v>
      </c>
      <c r="H9" s="20">
        <v>887.30329301100005</v>
      </c>
      <c r="I9" s="20">
        <v>4578.3613007599997</v>
      </c>
      <c r="J9" s="20">
        <v>4307.6967362490004</v>
      </c>
      <c r="K9" s="20">
        <v>9564.9387758150006</v>
      </c>
      <c r="L9" s="3">
        <v>45643.279171230002</v>
      </c>
      <c r="M9" s="3">
        <v>52539.931490021001</v>
      </c>
      <c r="N9" s="3">
        <v>71677.168698490001</v>
      </c>
    </row>
    <row r="10" spans="2:14" ht="12.95" customHeight="1" x14ac:dyDescent="0.2">
      <c r="B10" s="11" t="s">
        <v>38</v>
      </c>
      <c r="C10" s="1" t="s">
        <v>11</v>
      </c>
      <c r="D10" s="2">
        <v>388.61814399999997</v>
      </c>
      <c r="E10" s="2" t="s">
        <v>19</v>
      </c>
      <c r="F10" s="21">
        <f>+G10</f>
        <v>388.61814399999997</v>
      </c>
      <c r="G10" s="21">
        <v>388.61814399999997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385.66297600000001</v>
      </c>
    </row>
    <row r="11" spans="2:14" ht="12.95" customHeight="1" x14ac:dyDescent="0.2">
      <c r="B11" s="11" t="s">
        <v>39</v>
      </c>
      <c r="C11" s="1" t="s">
        <v>12</v>
      </c>
      <c r="D11" s="2">
        <v>57196.575919784998</v>
      </c>
      <c r="E11" s="2">
        <v>6354.4184739270004</v>
      </c>
      <c r="F11" s="21">
        <f t="shared" ref="F11:F27" si="0">+G11+H11+I11+J11+K11</f>
        <v>17018.943710478001</v>
      </c>
      <c r="G11" s="21">
        <v>15681.847942453</v>
      </c>
      <c r="H11" s="21">
        <v>57.827300821000001</v>
      </c>
      <c r="I11" s="21">
        <v>720.85983582200004</v>
      </c>
      <c r="J11" s="21">
        <v>432.16326790199997</v>
      </c>
      <c r="K11" s="21">
        <v>126.24536347999999</v>
      </c>
      <c r="L11" s="2">
        <v>5154.8085807199996</v>
      </c>
      <c r="M11" s="2">
        <v>28668.405154659999</v>
      </c>
      <c r="N11" s="2">
        <v>8993.5754919999999</v>
      </c>
    </row>
    <row r="12" spans="2:14" ht="12.95" customHeight="1" x14ac:dyDescent="0.2">
      <c r="B12" s="11" t="s">
        <v>40</v>
      </c>
      <c r="C12" s="1" t="s">
        <v>13</v>
      </c>
      <c r="D12" s="2">
        <v>26371.807246396002</v>
      </c>
      <c r="E12" s="2">
        <v>112.14325801299999</v>
      </c>
      <c r="F12" s="21">
        <f t="shared" si="0"/>
        <v>25155.336099212</v>
      </c>
      <c r="G12" s="21">
        <v>15713.397630116</v>
      </c>
      <c r="H12" s="21">
        <v>244.167173316</v>
      </c>
      <c r="I12" s="21">
        <v>116.967395635</v>
      </c>
      <c r="J12" s="21">
        <v>2494.5997793450001</v>
      </c>
      <c r="K12" s="21">
        <v>6586.2041208000001</v>
      </c>
      <c r="L12" s="2">
        <v>897.76260493999996</v>
      </c>
      <c r="M12" s="2">
        <v>206.56528423099999</v>
      </c>
      <c r="N12" s="2">
        <v>12176.964828210001</v>
      </c>
    </row>
    <row r="13" spans="2:14" ht="12.95" customHeight="1" x14ac:dyDescent="0.2">
      <c r="B13" s="11" t="s">
        <v>41</v>
      </c>
      <c r="C13" s="1" t="s">
        <v>14</v>
      </c>
      <c r="D13" s="2">
        <v>55142.552506396001</v>
      </c>
      <c r="E13" s="2">
        <v>11648.772654115</v>
      </c>
      <c r="F13" s="21">
        <f t="shared" si="0"/>
        <v>41285.617074648006</v>
      </c>
      <c r="G13" s="21">
        <v>38504.359331813001</v>
      </c>
      <c r="H13" s="21">
        <v>13.83804911</v>
      </c>
      <c r="I13" s="21">
        <v>2523.337482425</v>
      </c>
      <c r="J13" s="21">
        <v>244.08221130000001</v>
      </c>
      <c r="K13" s="21">
        <v>0</v>
      </c>
      <c r="L13" s="2">
        <v>2055.1795686099999</v>
      </c>
      <c r="M13" s="2">
        <v>152.983209023</v>
      </c>
      <c r="N13" s="2">
        <v>27346.971772410001</v>
      </c>
    </row>
    <row r="14" spans="2:14" ht="12.95" customHeight="1" x14ac:dyDescent="0.2">
      <c r="B14" s="11" t="s">
        <v>42</v>
      </c>
      <c r="C14" s="1" t="s">
        <v>15</v>
      </c>
      <c r="D14" s="2">
        <v>64438.335419805997</v>
      </c>
      <c r="E14" s="2">
        <v>18109.695230658999</v>
      </c>
      <c r="F14" s="21">
        <f t="shared" si="0"/>
        <v>5659.2697345510005</v>
      </c>
      <c r="G14" s="21">
        <v>763.71400668700005</v>
      </c>
      <c r="H14" s="21">
        <v>564.78247564399999</v>
      </c>
      <c r="I14" s="21">
        <v>939.92318219799995</v>
      </c>
      <c r="J14" s="21">
        <v>548.56435573700003</v>
      </c>
      <c r="K14" s="21">
        <v>2842.2857142849998</v>
      </c>
      <c r="L14" s="2">
        <v>30794.311912289999</v>
      </c>
      <c r="M14" s="2">
        <v>9875.0585423060002</v>
      </c>
      <c r="N14" s="2">
        <v>18859.788003000001</v>
      </c>
    </row>
    <row r="15" spans="2:14" ht="12.95" customHeight="1" x14ac:dyDescent="0.2">
      <c r="B15" s="11" t="s">
        <v>43</v>
      </c>
      <c r="C15" s="1" t="s">
        <v>16</v>
      </c>
      <c r="D15" s="2">
        <v>13192.508361855</v>
      </c>
      <c r="E15" s="2">
        <v>490.52415755999999</v>
      </c>
      <c r="F15" s="21">
        <f t="shared" si="0"/>
        <v>338.20917984499999</v>
      </c>
      <c r="G15" s="21">
        <v>31.841395840000001</v>
      </c>
      <c r="H15" s="21">
        <v>0</v>
      </c>
      <c r="I15" s="21">
        <v>61.866145109999998</v>
      </c>
      <c r="J15" s="21">
        <v>244.50163889500001</v>
      </c>
      <c r="K15" s="21">
        <v>0</v>
      </c>
      <c r="L15" s="2">
        <v>49.791388240000003</v>
      </c>
      <c r="M15" s="2">
        <v>12313.98363621</v>
      </c>
      <c r="N15" s="2">
        <v>61.375055000000003</v>
      </c>
    </row>
    <row r="16" spans="2:14" ht="12.95" customHeight="1" x14ac:dyDescent="0.2">
      <c r="B16" s="11" t="s">
        <v>44</v>
      </c>
      <c r="C16" s="1" t="s">
        <v>17</v>
      </c>
      <c r="D16" s="2">
        <v>1720.0742005</v>
      </c>
      <c r="E16" s="2">
        <v>115.62357314</v>
      </c>
      <c r="F16" s="21">
        <f t="shared" si="0"/>
        <v>399.00315722999994</v>
      </c>
      <c r="G16" s="21">
        <v>395.45052616999999</v>
      </c>
      <c r="H16" s="21">
        <v>1.3101735800000001</v>
      </c>
      <c r="I16" s="21">
        <v>0.19231503</v>
      </c>
      <c r="J16" s="21">
        <v>1.8515E-2</v>
      </c>
      <c r="K16" s="21">
        <v>2.0316274499999998</v>
      </c>
      <c r="L16" s="2">
        <v>1205.0146323700001</v>
      </c>
      <c r="M16" s="2">
        <v>0.43283776000000002</v>
      </c>
      <c r="N16" s="2">
        <v>287.422032</v>
      </c>
    </row>
    <row r="17" spans="2:14" ht="12.95" customHeight="1" x14ac:dyDescent="0.2">
      <c r="B17" s="12" t="s">
        <v>45</v>
      </c>
      <c r="C17" s="13" t="s">
        <v>18</v>
      </c>
      <c r="D17" s="14">
        <v>42244.715816379998</v>
      </c>
      <c r="E17" s="14">
        <v>33964.221501952001</v>
      </c>
      <c r="F17" s="22">
        <f t="shared" si="0"/>
        <v>1471.5810045370001</v>
      </c>
      <c r="G17" s="22">
        <v>899.04902158699997</v>
      </c>
      <c r="H17" s="22">
        <v>5.3781205400000003</v>
      </c>
      <c r="I17" s="22">
        <v>215.21494454</v>
      </c>
      <c r="J17" s="22">
        <v>343.76696807000002</v>
      </c>
      <c r="K17" s="22">
        <v>8.1719498000000002</v>
      </c>
      <c r="L17" s="14">
        <v>5486.4104840600003</v>
      </c>
      <c r="M17" s="14">
        <v>1322.5028258310001</v>
      </c>
      <c r="N17" s="14">
        <v>3565.4085398699999</v>
      </c>
    </row>
    <row r="18" spans="2:14" ht="12.95" customHeight="1" x14ac:dyDescent="0.2">
      <c r="B18" s="10" t="s">
        <v>46</v>
      </c>
      <c r="C18" s="1"/>
      <c r="D18" s="3">
        <v>299703.79752059298</v>
      </c>
      <c r="E18" s="3">
        <v>126084.122696031</v>
      </c>
      <c r="F18" s="20">
        <f t="shared" si="0"/>
        <v>89607.315710344017</v>
      </c>
      <c r="G18" s="20">
        <v>67950.456184131006</v>
      </c>
      <c r="H18" s="20">
        <v>946.80229084999996</v>
      </c>
      <c r="I18" s="20">
        <v>6162.5659989200003</v>
      </c>
      <c r="J18" s="20">
        <v>4982.552460633</v>
      </c>
      <c r="K18" s="20">
        <v>9564.9387758100002</v>
      </c>
      <c r="L18" s="3">
        <v>65040.565106064001</v>
      </c>
      <c r="M18" s="3">
        <v>18971.794008154</v>
      </c>
      <c r="N18" s="3">
        <v>32668.558793015</v>
      </c>
    </row>
    <row r="19" spans="2:14" ht="12.95" customHeight="1" x14ac:dyDescent="0.2">
      <c r="B19" s="11" t="s">
        <v>38</v>
      </c>
      <c r="C19" s="1" t="s">
        <v>11</v>
      </c>
      <c r="D19" s="2">
        <v>385.66297600000001</v>
      </c>
      <c r="E19" s="2" t="s">
        <v>19</v>
      </c>
      <c r="F19" s="21">
        <f>+G19</f>
        <v>385.66297600000001</v>
      </c>
      <c r="G19" s="21">
        <v>385.66297600000001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388.61814399999997</v>
      </c>
    </row>
    <row r="20" spans="2:14" ht="12.95" customHeight="1" x14ac:dyDescent="0.2">
      <c r="B20" s="11" t="s">
        <v>39</v>
      </c>
      <c r="C20" s="1" t="s">
        <v>12</v>
      </c>
      <c r="D20" s="2">
        <v>56374.462970159999</v>
      </c>
      <c r="E20" s="2" t="s">
        <v>19</v>
      </c>
      <c r="F20" s="21">
        <f>+G20</f>
        <v>56338.681564070001</v>
      </c>
      <c r="G20" s="21">
        <v>56338.681564070001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35.781406089999997</v>
      </c>
      <c r="M20" s="2" t="s">
        <v>19</v>
      </c>
      <c r="N20" s="2">
        <v>9815.6884416249995</v>
      </c>
    </row>
    <row r="21" spans="2:14" ht="12.95" customHeight="1" x14ac:dyDescent="0.2">
      <c r="B21" s="11" t="s">
        <v>40</v>
      </c>
      <c r="C21" s="1" t="s">
        <v>13</v>
      </c>
      <c r="D21" s="2">
        <v>27754.75240275</v>
      </c>
      <c r="E21" s="2">
        <v>1962.72132173</v>
      </c>
      <c r="F21" s="21">
        <f t="shared" si="0"/>
        <v>177.53795574</v>
      </c>
      <c r="G21" s="21">
        <v>171.12439484999999</v>
      </c>
      <c r="H21" s="21">
        <v>0</v>
      </c>
      <c r="I21" s="21">
        <v>6.4135608900000003</v>
      </c>
      <c r="J21" s="21">
        <v>0</v>
      </c>
      <c r="K21" s="21">
        <v>0</v>
      </c>
      <c r="L21" s="2">
        <v>25614.493125280002</v>
      </c>
      <c r="M21" s="2">
        <v>0</v>
      </c>
      <c r="N21" s="2">
        <v>10794.019671856</v>
      </c>
    </row>
    <row r="22" spans="2:14" ht="12.95" customHeight="1" x14ac:dyDescent="0.2">
      <c r="B22" s="11" t="s">
        <v>41</v>
      </c>
      <c r="C22" s="1" t="s">
        <v>14</v>
      </c>
      <c r="D22" s="2">
        <v>80997.474924698006</v>
      </c>
      <c r="E22" s="2">
        <v>43115.969967156001</v>
      </c>
      <c r="F22" s="21">
        <f t="shared" si="0"/>
        <v>4467.5772026020004</v>
      </c>
      <c r="G22" s="21">
        <v>42.850778200000001</v>
      </c>
      <c r="H22" s="21">
        <v>17.770946680000002</v>
      </c>
      <c r="I22" s="21">
        <v>4369.3054515120002</v>
      </c>
      <c r="J22" s="21">
        <v>30.74578035</v>
      </c>
      <c r="K22" s="21">
        <v>6.9042458599999996</v>
      </c>
      <c r="L22" s="2">
        <v>15558.8651997</v>
      </c>
      <c r="M22" s="2">
        <v>17855.062555240002</v>
      </c>
      <c r="N22" s="2">
        <v>1492.049354108</v>
      </c>
    </row>
    <row r="23" spans="2:14" ht="12.95" customHeight="1" x14ac:dyDescent="0.2">
      <c r="B23" s="11" t="s">
        <v>42</v>
      </c>
      <c r="C23" s="1" t="s">
        <v>15</v>
      </c>
      <c r="D23" s="2">
        <v>77697.930485720004</v>
      </c>
      <c r="E23" s="2">
        <v>47326.857139006999</v>
      </c>
      <c r="F23" s="21">
        <f t="shared" si="0"/>
        <v>13668.704270133001</v>
      </c>
      <c r="G23" s="21">
        <v>10180.341079039999</v>
      </c>
      <c r="H23" s="21">
        <v>917.04360044999999</v>
      </c>
      <c r="I23" s="21">
        <v>1395.936503613</v>
      </c>
      <c r="J23" s="21">
        <v>1172.3171901600001</v>
      </c>
      <c r="K23" s="21">
        <v>3.06589687</v>
      </c>
      <c r="L23" s="2">
        <v>16702.369076579998</v>
      </c>
      <c r="M23" s="2">
        <v>0</v>
      </c>
      <c r="N23" s="2">
        <v>5600.1929370859998</v>
      </c>
    </row>
    <row r="24" spans="2:14" ht="12.95" customHeight="1" x14ac:dyDescent="0.2">
      <c r="B24" s="11" t="s">
        <v>43</v>
      </c>
      <c r="C24" s="1" t="s">
        <v>16</v>
      </c>
      <c r="D24" s="2">
        <v>13084.201601410001</v>
      </c>
      <c r="E24" s="2">
        <v>0</v>
      </c>
      <c r="F24" s="21">
        <f t="shared" si="0"/>
        <v>13084.201601410001</v>
      </c>
      <c r="G24" s="21">
        <v>0</v>
      </c>
      <c r="H24" s="21">
        <v>0</v>
      </c>
      <c r="I24" s="21">
        <v>0</v>
      </c>
      <c r="J24" s="21">
        <v>3564.89601072</v>
      </c>
      <c r="K24" s="21">
        <v>9519.3055906900008</v>
      </c>
      <c r="L24" s="2">
        <v>0</v>
      </c>
      <c r="M24" s="2">
        <v>0</v>
      </c>
      <c r="N24" s="2">
        <v>169.68181544500001</v>
      </c>
    </row>
    <row r="25" spans="2:14" ht="12.95" customHeight="1" x14ac:dyDescent="0.2">
      <c r="B25" s="11" t="s">
        <v>44</v>
      </c>
      <c r="C25" s="1" t="s">
        <v>17</v>
      </c>
      <c r="D25" s="2">
        <v>668.65605959000004</v>
      </c>
      <c r="E25" s="2">
        <v>172.30743103</v>
      </c>
      <c r="F25" s="21">
        <f t="shared" si="0"/>
        <v>496.15493384999996</v>
      </c>
      <c r="G25" s="21">
        <v>464.72946955999998</v>
      </c>
      <c r="H25" s="21">
        <v>0.92691818000000004</v>
      </c>
      <c r="I25" s="21">
        <v>2.8775225600000001</v>
      </c>
      <c r="J25" s="21">
        <v>0</v>
      </c>
      <c r="K25" s="21">
        <v>27.62102355</v>
      </c>
      <c r="L25" s="2">
        <v>0</v>
      </c>
      <c r="M25" s="2">
        <v>0.19369470999999999</v>
      </c>
      <c r="N25" s="2">
        <v>1338.8401729100001</v>
      </c>
    </row>
    <row r="26" spans="2:14" ht="12.95" customHeight="1" x14ac:dyDescent="0.2">
      <c r="B26" s="11" t="s">
        <v>47</v>
      </c>
      <c r="C26" s="1" t="s">
        <v>18</v>
      </c>
      <c r="D26" s="2">
        <v>42740.656100264998</v>
      </c>
      <c r="E26" s="2">
        <v>33506.266837108</v>
      </c>
      <c r="F26" s="21">
        <f t="shared" si="0"/>
        <v>988.79520653899988</v>
      </c>
      <c r="G26" s="21">
        <v>367.06592241099997</v>
      </c>
      <c r="H26" s="21">
        <v>11.06082554</v>
      </c>
      <c r="I26" s="21">
        <v>388.03296034499999</v>
      </c>
      <c r="J26" s="21">
        <v>214.593479403</v>
      </c>
      <c r="K26" s="21">
        <v>8.0420188400000008</v>
      </c>
      <c r="L26" s="2">
        <v>7129.0562984139997</v>
      </c>
      <c r="M26" s="2">
        <v>1116.5377582040001</v>
      </c>
      <c r="N26" s="2">
        <v>3069.4682559849998</v>
      </c>
    </row>
    <row r="27" spans="2:14" ht="12.95" customHeight="1" x14ac:dyDescent="0.2">
      <c r="B27" s="15" t="s">
        <v>48</v>
      </c>
      <c r="C27" s="16"/>
      <c r="D27" s="17">
        <v>-39008.609905475001</v>
      </c>
      <c r="E27" s="17">
        <v>-55288.723846665001</v>
      </c>
      <c r="F27" s="23">
        <f t="shared" si="0"/>
        <v>2109.262394157</v>
      </c>
      <c r="G27" s="23">
        <v>4427.8218145350002</v>
      </c>
      <c r="H27" s="23">
        <v>-59.498997838999998</v>
      </c>
      <c r="I27" s="23">
        <v>-1584.2046981599999</v>
      </c>
      <c r="J27" s="23">
        <v>-674.85572438400004</v>
      </c>
      <c r="K27" s="23">
        <v>5.0000000000000001E-9</v>
      </c>
      <c r="L27" s="17">
        <v>-19397.285934833999</v>
      </c>
      <c r="M27" s="17">
        <v>33568.137481867001</v>
      </c>
      <c r="N27" s="17">
        <v>39008.609905475001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78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260110.27847844301</v>
      </c>
      <c r="E9" s="3">
        <v>70840.573928404003</v>
      </c>
      <c r="F9" s="20">
        <f>+G9+H9+I9+J9+K9</f>
        <v>91377.490965828983</v>
      </c>
      <c r="G9" s="20">
        <v>72120.918639366995</v>
      </c>
      <c r="H9" s="20">
        <v>924.17101965500001</v>
      </c>
      <c r="I9" s="20">
        <v>4627.2093740740002</v>
      </c>
      <c r="J9" s="20">
        <v>4321.686736484</v>
      </c>
      <c r="K9" s="20">
        <v>9383.5051962489997</v>
      </c>
      <c r="L9" s="3">
        <v>44486.068486406999</v>
      </c>
      <c r="M9" s="3">
        <v>53406.145097802997</v>
      </c>
      <c r="N9" s="3">
        <v>71634.587814364</v>
      </c>
    </row>
    <row r="10" spans="2:14" ht="12.95" customHeight="1" x14ac:dyDescent="0.2">
      <c r="B10" s="11" t="s">
        <v>38</v>
      </c>
      <c r="C10" s="1" t="s">
        <v>11</v>
      </c>
      <c r="D10" s="2">
        <v>387.00889599999999</v>
      </c>
      <c r="E10" s="2" t="s">
        <v>19</v>
      </c>
      <c r="F10" s="21">
        <f>+G10</f>
        <v>387.00889599999999</v>
      </c>
      <c r="G10" s="21">
        <v>387.00889599999999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384.07993599999998</v>
      </c>
    </row>
    <row r="11" spans="2:14" ht="12.95" customHeight="1" x14ac:dyDescent="0.2">
      <c r="B11" s="11" t="s">
        <v>39</v>
      </c>
      <c r="C11" s="1" t="s">
        <v>12</v>
      </c>
      <c r="D11" s="2">
        <v>56954.815178573997</v>
      </c>
      <c r="E11" s="2">
        <v>6428.4996660939996</v>
      </c>
      <c r="F11" s="21">
        <f t="shared" ref="F11:F27" si="0">+G11+H11+I11+J11+K11</f>
        <v>17009.048895881002</v>
      </c>
      <c r="G11" s="21">
        <v>15516.468023891</v>
      </c>
      <c r="H11" s="21">
        <v>58.912756350000002</v>
      </c>
      <c r="I11" s="21">
        <v>810.57939971799999</v>
      </c>
      <c r="J11" s="21">
        <v>411.834876592</v>
      </c>
      <c r="K11" s="21">
        <v>211.25383933000001</v>
      </c>
      <c r="L11" s="2">
        <v>4388.6294370899996</v>
      </c>
      <c r="M11" s="2">
        <v>29128.637179509002</v>
      </c>
      <c r="N11" s="2">
        <v>9009.312817</v>
      </c>
    </row>
    <row r="12" spans="2:14" ht="12.95" customHeight="1" x14ac:dyDescent="0.2">
      <c r="B12" s="11" t="s">
        <v>40</v>
      </c>
      <c r="C12" s="1" t="s">
        <v>13</v>
      </c>
      <c r="D12" s="2">
        <v>26527.749142871999</v>
      </c>
      <c r="E12" s="2">
        <v>108.75905633000001</v>
      </c>
      <c r="F12" s="21">
        <f t="shared" si="0"/>
        <v>25331.938531836004</v>
      </c>
      <c r="G12" s="21">
        <v>16197.841418532</v>
      </c>
      <c r="H12" s="21">
        <v>256.53459763799998</v>
      </c>
      <c r="I12" s="21">
        <v>126.146051551</v>
      </c>
      <c r="J12" s="21">
        <v>2482.6511058350002</v>
      </c>
      <c r="K12" s="21">
        <v>6268.7653582800003</v>
      </c>
      <c r="L12" s="2">
        <v>864.40740157000005</v>
      </c>
      <c r="M12" s="2">
        <v>222.644153136</v>
      </c>
      <c r="N12" s="2">
        <v>12002.266926660001</v>
      </c>
    </row>
    <row r="13" spans="2:14" ht="12.95" customHeight="1" x14ac:dyDescent="0.2">
      <c r="B13" s="11" t="s">
        <v>41</v>
      </c>
      <c r="C13" s="1" t="s">
        <v>14</v>
      </c>
      <c r="D13" s="2">
        <v>54906.404883099996</v>
      </c>
      <c r="E13" s="2">
        <v>12036.426248283</v>
      </c>
      <c r="F13" s="21">
        <f t="shared" si="0"/>
        <v>40601.170866158005</v>
      </c>
      <c r="G13" s="21">
        <v>37879.752257581</v>
      </c>
      <c r="H13" s="21">
        <v>14.524832229999999</v>
      </c>
      <c r="I13" s="21">
        <v>2464.98219298</v>
      </c>
      <c r="J13" s="21">
        <v>241.91158336699999</v>
      </c>
      <c r="K13" s="21">
        <v>0</v>
      </c>
      <c r="L13" s="2">
        <v>2107.0302178699999</v>
      </c>
      <c r="M13" s="2">
        <v>161.777550789</v>
      </c>
      <c r="N13" s="2">
        <v>27006.640080019999</v>
      </c>
    </row>
    <row r="14" spans="2:14" ht="12.95" customHeight="1" x14ac:dyDescent="0.2">
      <c r="B14" s="11" t="s">
        <v>42</v>
      </c>
      <c r="C14" s="1" t="s">
        <v>15</v>
      </c>
      <c r="D14" s="2">
        <v>65370.17273192</v>
      </c>
      <c r="E14" s="2">
        <v>18597.810339682001</v>
      </c>
      <c r="F14" s="21">
        <f t="shared" si="0"/>
        <v>5787.1959902849994</v>
      </c>
      <c r="G14" s="21">
        <v>813.210043434</v>
      </c>
      <c r="H14" s="21">
        <v>587.15241457699994</v>
      </c>
      <c r="I14" s="21">
        <v>923.69845655500001</v>
      </c>
      <c r="J14" s="21">
        <v>578.98085485000001</v>
      </c>
      <c r="K14" s="21">
        <v>2884.1542208689998</v>
      </c>
      <c r="L14" s="2">
        <v>30580.017413239999</v>
      </c>
      <c r="M14" s="2">
        <v>10405.148988712999</v>
      </c>
      <c r="N14" s="2">
        <v>19390.329491</v>
      </c>
    </row>
    <row r="15" spans="2:14" ht="12.95" customHeight="1" x14ac:dyDescent="0.2">
      <c r="B15" s="11" t="s">
        <v>43</v>
      </c>
      <c r="C15" s="1" t="s">
        <v>16</v>
      </c>
      <c r="D15" s="2">
        <v>13078.791326570001</v>
      </c>
      <c r="E15" s="2">
        <v>511.78231785999998</v>
      </c>
      <c r="F15" s="21">
        <f t="shared" si="0"/>
        <v>335.09041858000001</v>
      </c>
      <c r="G15" s="21">
        <v>31.834349719999999</v>
      </c>
      <c r="H15" s="21">
        <v>0</v>
      </c>
      <c r="I15" s="21">
        <v>62.992668080000001</v>
      </c>
      <c r="J15" s="21">
        <v>240.26340078000001</v>
      </c>
      <c r="K15" s="21">
        <v>0</v>
      </c>
      <c r="L15" s="2">
        <v>50.042163170000002</v>
      </c>
      <c r="M15" s="2">
        <v>12181.87642696</v>
      </c>
      <c r="N15" s="2">
        <v>62.723368000000001</v>
      </c>
    </row>
    <row r="16" spans="2:14" ht="12.95" customHeight="1" x14ac:dyDescent="0.2">
      <c r="B16" s="11" t="s">
        <v>44</v>
      </c>
      <c r="C16" s="1" t="s">
        <v>17</v>
      </c>
      <c r="D16" s="2">
        <v>1451.32298382</v>
      </c>
      <c r="E16" s="2">
        <v>95.820032389999994</v>
      </c>
      <c r="F16" s="21">
        <f t="shared" si="0"/>
        <v>335.99560258000002</v>
      </c>
      <c r="G16" s="21">
        <v>326.52673361000001</v>
      </c>
      <c r="H16" s="21">
        <v>1.1689682699999999</v>
      </c>
      <c r="I16" s="21">
        <v>0.31651404999999999</v>
      </c>
      <c r="J16" s="21">
        <v>1.711E-2</v>
      </c>
      <c r="K16" s="21">
        <v>7.9662766500000002</v>
      </c>
      <c r="L16" s="2">
        <v>1018.8736825</v>
      </c>
      <c r="M16" s="2">
        <v>0.63366635000000004</v>
      </c>
      <c r="N16" s="2">
        <v>193.59044</v>
      </c>
    </row>
    <row r="17" spans="2:14" ht="12.95" customHeight="1" x14ac:dyDescent="0.2">
      <c r="B17" s="12" t="s">
        <v>45</v>
      </c>
      <c r="C17" s="13" t="s">
        <v>18</v>
      </c>
      <c r="D17" s="14">
        <v>41434.013335586998</v>
      </c>
      <c r="E17" s="14">
        <v>33061.476267765</v>
      </c>
      <c r="F17" s="22">
        <f t="shared" si="0"/>
        <v>1590.0417645089999</v>
      </c>
      <c r="G17" s="22">
        <v>968.27691659899995</v>
      </c>
      <c r="H17" s="22">
        <v>5.8774505899999996</v>
      </c>
      <c r="I17" s="22">
        <v>238.49409113999999</v>
      </c>
      <c r="J17" s="22">
        <v>366.02780505999999</v>
      </c>
      <c r="K17" s="22">
        <v>11.365501119999999</v>
      </c>
      <c r="L17" s="14">
        <v>5477.0681709669998</v>
      </c>
      <c r="M17" s="14">
        <v>1305.427132346</v>
      </c>
      <c r="N17" s="14">
        <v>3585.6447556839998</v>
      </c>
    </row>
    <row r="18" spans="2:14" ht="12.95" customHeight="1" x14ac:dyDescent="0.2">
      <c r="B18" s="10" t="s">
        <v>46</v>
      </c>
      <c r="C18" s="1"/>
      <c r="D18" s="3">
        <v>299783.813054497</v>
      </c>
      <c r="E18" s="3">
        <v>127039.00334901101</v>
      </c>
      <c r="F18" s="20">
        <f t="shared" si="0"/>
        <v>89701.031727132999</v>
      </c>
      <c r="G18" s="20">
        <v>68087.320738351002</v>
      </c>
      <c r="H18" s="20">
        <v>978.17840906000004</v>
      </c>
      <c r="I18" s="20">
        <v>6264.1571222949997</v>
      </c>
      <c r="J18" s="20">
        <v>4987.8702611669996</v>
      </c>
      <c r="K18" s="20">
        <v>9383.5051962599991</v>
      </c>
      <c r="L18" s="3">
        <v>64189.326411251997</v>
      </c>
      <c r="M18" s="3">
        <v>18854.451567101001</v>
      </c>
      <c r="N18" s="3">
        <v>31961.05323831</v>
      </c>
    </row>
    <row r="19" spans="2:14" ht="12.95" customHeight="1" x14ac:dyDescent="0.2">
      <c r="B19" s="11" t="s">
        <v>38</v>
      </c>
      <c r="C19" s="1" t="s">
        <v>11</v>
      </c>
      <c r="D19" s="2">
        <v>384.07993599999998</v>
      </c>
      <c r="E19" s="2" t="s">
        <v>19</v>
      </c>
      <c r="F19" s="21">
        <f>+G19</f>
        <v>384.07993599999998</v>
      </c>
      <c r="G19" s="21">
        <v>384.07993599999998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387.00889599999999</v>
      </c>
    </row>
    <row r="20" spans="2:14" ht="12.95" customHeight="1" x14ac:dyDescent="0.2">
      <c r="B20" s="11" t="s">
        <v>39</v>
      </c>
      <c r="C20" s="1" t="s">
        <v>12</v>
      </c>
      <c r="D20" s="2">
        <v>56255.99187487</v>
      </c>
      <c r="E20" s="2" t="s">
        <v>19</v>
      </c>
      <c r="F20" s="21">
        <f>+G20</f>
        <v>56222.798804470003</v>
      </c>
      <c r="G20" s="21">
        <v>56222.798804470003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33.193070400000003</v>
      </c>
      <c r="M20" s="2" t="s">
        <v>19</v>
      </c>
      <c r="N20" s="2">
        <v>9708.1361207040009</v>
      </c>
    </row>
    <row r="21" spans="2:14" ht="12.95" customHeight="1" x14ac:dyDescent="0.2">
      <c r="B21" s="11" t="s">
        <v>40</v>
      </c>
      <c r="C21" s="1" t="s">
        <v>13</v>
      </c>
      <c r="D21" s="2">
        <v>27424.741858419999</v>
      </c>
      <c r="E21" s="2">
        <v>1952.6740561700001</v>
      </c>
      <c r="F21" s="21">
        <f t="shared" si="0"/>
        <v>187.79956696000002</v>
      </c>
      <c r="G21" s="21">
        <v>181.32908166000001</v>
      </c>
      <c r="H21" s="21">
        <v>0</v>
      </c>
      <c r="I21" s="21">
        <v>6.4704853</v>
      </c>
      <c r="J21" s="21">
        <v>0</v>
      </c>
      <c r="K21" s="21">
        <v>0</v>
      </c>
      <c r="L21" s="2">
        <v>25284.268235290001</v>
      </c>
      <c r="M21" s="2">
        <v>0</v>
      </c>
      <c r="N21" s="2">
        <v>11105.274211112001</v>
      </c>
    </row>
    <row r="22" spans="2:14" ht="12.95" customHeight="1" x14ac:dyDescent="0.2">
      <c r="B22" s="11" t="s">
        <v>41</v>
      </c>
      <c r="C22" s="1" t="s">
        <v>14</v>
      </c>
      <c r="D22" s="2">
        <v>80333.714986179999</v>
      </c>
      <c r="E22" s="2">
        <v>43178.652484635</v>
      </c>
      <c r="F22" s="21">
        <f t="shared" si="0"/>
        <v>4461.982361245</v>
      </c>
      <c r="G22" s="21">
        <v>13.645492040000001</v>
      </c>
      <c r="H22" s="21">
        <v>19.178750340000001</v>
      </c>
      <c r="I22" s="21">
        <v>4402.4604506149999</v>
      </c>
      <c r="J22" s="21">
        <v>25.689810420000001</v>
      </c>
      <c r="K22" s="21">
        <v>1.0078578300000001</v>
      </c>
      <c r="L22" s="2">
        <v>14993.21882453</v>
      </c>
      <c r="M22" s="2">
        <v>17699.861315769998</v>
      </c>
      <c r="N22" s="2">
        <v>1579.3299769400001</v>
      </c>
    </row>
    <row r="23" spans="2:14" ht="12.95" customHeight="1" x14ac:dyDescent="0.2">
      <c r="B23" s="11" t="s">
        <v>42</v>
      </c>
      <c r="C23" s="1" t="s">
        <v>15</v>
      </c>
      <c r="D23" s="2">
        <v>79299.865859957004</v>
      </c>
      <c r="E23" s="2">
        <v>48511.898095044999</v>
      </c>
      <c r="F23" s="21">
        <f t="shared" si="0"/>
        <v>14051.392594502002</v>
      </c>
      <c r="G23" s="21">
        <v>10543.532047340001</v>
      </c>
      <c r="H23" s="21">
        <v>943.51108919000001</v>
      </c>
      <c r="I23" s="21">
        <v>1426.4547698419999</v>
      </c>
      <c r="J23" s="21">
        <v>1134.8287912599999</v>
      </c>
      <c r="K23" s="21">
        <v>3.06589687</v>
      </c>
      <c r="L23" s="2">
        <v>16736.57517041</v>
      </c>
      <c r="M23" s="2">
        <v>0</v>
      </c>
      <c r="N23" s="2">
        <v>5460.6363629629996</v>
      </c>
    </row>
    <row r="24" spans="2:14" ht="12.95" customHeight="1" x14ac:dyDescent="0.2">
      <c r="B24" s="11" t="s">
        <v>43</v>
      </c>
      <c r="C24" s="1" t="s">
        <v>16</v>
      </c>
      <c r="D24" s="2">
        <v>12973.54749279</v>
      </c>
      <c r="E24" s="2">
        <v>0</v>
      </c>
      <c r="F24" s="21">
        <f t="shared" si="0"/>
        <v>12973.54749279</v>
      </c>
      <c r="G24" s="21">
        <v>0</v>
      </c>
      <c r="H24" s="21">
        <v>0</v>
      </c>
      <c r="I24" s="21">
        <v>0</v>
      </c>
      <c r="J24" s="21">
        <v>3603.7441294499999</v>
      </c>
      <c r="K24" s="21">
        <v>9369.8033633399991</v>
      </c>
      <c r="L24" s="2">
        <v>0</v>
      </c>
      <c r="M24" s="2">
        <v>0</v>
      </c>
      <c r="N24" s="2">
        <v>167.96720178000001</v>
      </c>
    </row>
    <row r="25" spans="2:14" ht="12.95" customHeight="1" x14ac:dyDescent="0.2">
      <c r="B25" s="11" t="s">
        <v>44</v>
      </c>
      <c r="C25" s="1" t="s">
        <v>17</v>
      </c>
      <c r="D25" s="2">
        <v>504.07588320000002</v>
      </c>
      <c r="E25" s="2">
        <v>149.20978955999999</v>
      </c>
      <c r="F25" s="21">
        <f t="shared" si="0"/>
        <v>354.82022530999996</v>
      </c>
      <c r="G25" s="21">
        <v>347.20084773999997</v>
      </c>
      <c r="H25" s="21">
        <v>1.09675078</v>
      </c>
      <c r="I25" s="21">
        <v>2.1530920600000001</v>
      </c>
      <c r="J25" s="21">
        <v>0</v>
      </c>
      <c r="K25" s="21">
        <v>4.3695347299999998</v>
      </c>
      <c r="L25" s="2">
        <v>0</v>
      </c>
      <c r="M25" s="2">
        <v>4.5868329999999999E-2</v>
      </c>
      <c r="N25" s="2">
        <v>1140.83754062</v>
      </c>
    </row>
    <row r="26" spans="2:14" ht="12.95" customHeight="1" x14ac:dyDescent="0.2">
      <c r="B26" s="11" t="s">
        <v>47</v>
      </c>
      <c r="C26" s="1" t="s">
        <v>18</v>
      </c>
      <c r="D26" s="2">
        <v>42607.795163080002</v>
      </c>
      <c r="E26" s="2">
        <v>33246.568923601</v>
      </c>
      <c r="F26" s="21">
        <f t="shared" si="0"/>
        <v>1064.610745856</v>
      </c>
      <c r="G26" s="21">
        <v>394.73452910100002</v>
      </c>
      <c r="H26" s="21">
        <v>14.391818750000001</v>
      </c>
      <c r="I26" s="21">
        <v>426.61832447799998</v>
      </c>
      <c r="J26" s="21">
        <v>223.607530037</v>
      </c>
      <c r="K26" s="21">
        <v>5.2585434900000001</v>
      </c>
      <c r="L26" s="2">
        <v>7142.0711106219997</v>
      </c>
      <c r="M26" s="2">
        <v>1154.5443830009999</v>
      </c>
      <c r="N26" s="2">
        <v>2411.8629281909998</v>
      </c>
    </row>
    <row r="27" spans="2:14" ht="12.95" customHeight="1" x14ac:dyDescent="0.2">
      <c r="B27" s="15" t="s">
        <v>48</v>
      </c>
      <c r="C27" s="16"/>
      <c r="D27" s="17">
        <v>-39673.534576054</v>
      </c>
      <c r="E27" s="17">
        <v>-56198.429420606997</v>
      </c>
      <c r="F27" s="23">
        <f t="shared" si="0"/>
        <v>1676.4592386959996</v>
      </c>
      <c r="G27" s="23">
        <v>4033.5979010159999</v>
      </c>
      <c r="H27" s="23">
        <v>-54.007389404999998</v>
      </c>
      <c r="I27" s="23">
        <v>-1636.947748221</v>
      </c>
      <c r="J27" s="23">
        <v>-666.18352468299997</v>
      </c>
      <c r="K27" s="23">
        <v>-1.0999999999999999E-8</v>
      </c>
      <c r="L27" s="17">
        <v>-19703.257924844998</v>
      </c>
      <c r="M27" s="17">
        <v>34551.693530702003</v>
      </c>
      <c r="N27" s="17">
        <v>39673.534576054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77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264118.30633860902</v>
      </c>
      <c r="E9" s="3">
        <v>72679.605851308996</v>
      </c>
      <c r="F9" s="20">
        <f>+G9+H9+I9+J9+K9</f>
        <v>92570.124471119998</v>
      </c>
      <c r="G9" s="20">
        <v>73396.471750958997</v>
      </c>
      <c r="H9" s="20">
        <v>955.61483741699999</v>
      </c>
      <c r="I9" s="20">
        <v>4495.2214541900003</v>
      </c>
      <c r="J9" s="20">
        <v>4340.0698076210001</v>
      </c>
      <c r="K9" s="20">
        <v>9382.7466209329996</v>
      </c>
      <c r="L9" s="3">
        <v>45015.468742646997</v>
      </c>
      <c r="M9" s="3">
        <v>53853.107273533002</v>
      </c>
      <c r="N9" s="3">
        <v>69171.161047795002</v>
      </c>
    </row>
    <row r="10" spans="2:14" ht="12.95" customHeight="1" x14ac:dyDescent="0.2">
      <c r="B10" s="11" t="s">
        <v>38</v>
      </c>
      <c r="C10" s="1" t="s">
        <v>11</v>
      </c>
      <c r="D10" s="2">
        <v>381.63145600000001</v>
      </c>
      <c r="E10" s="2" t="s">
        <v>19</v>
      </c>
      <c r="F10" s="21">
        <f>+G10</f>
        <v>381.63145600000001</v>
      </c>
      <c r="G10" s="21">
        <v>381.63145600000001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378.74985600000002</v>
      </c>
    </row>
    <row r="11" spans="2:14" ht="12.95" customHeight="1" x14ac:dyDescent="0.2">
      <c r="B11" s="11" t="s">
        <v>39</v>
      </c>
      <c r="C11" s="1" t="s">
        <v>12</v>
      </c>
      <c r="D11" s="2">
        <v>59609.956091164</v>
      </c>
      <c r="E11" s="2">
        <v>7656.9803557080004</v>
      </c>
      <c r="F11" s="21">
        <f t="shared" ref="F11:F27" si="0">+G11+H11+I11+J11+K11</f>
        <v>17954.077865896001</v>
      </c>
      <c r="G11" s="21">
        <v>16484.526237905</v>
      </c>
      <c r="H11" s="21">
        <v>59.030321710000003</v>
      </c>
      <c r="I11" s="21">
        <v>754.10134500000004</v>
      </c>
      <c r="J11" s="21">
        <v>449.00353386099999</v>
      </c>
      <c r="K11" s="21">
        <v>207.41642741999999</v>
      </c>
      <c r="L11" s="2">
        <v>4696.3277467300004</v>
      </c>
      <c r="M11" s="2">
        <v>29302.570122829999</v>
      </c>
      <c r="N11" s="2">
        <v>7999.1967029999996</v>
      </c>
    </row>
    <row r="12" spans="2:14" ht="12.95" customHeight="1" x14ac:dyDescent="0.2">
      <c r="B12" s="11" t="s">
        <v>40</v>
      </c>
      <c r="C12" s="1" t="s">
        <v>13</v>
      </c>
      <c r="D12" s="2">
        <v>26999.243588957001</v>
      </c>
      <c r="E12" s="2">
        <v>117.122042775</v>
      </c>
      <c r="F12" s="21">
        <f t="shared" si="0"/>
        <v>25812.331515425001</v>
      </c>
      <c r="G12" s="21">
        <v>16205.016803553</v>
      </c>
      <c r="H12" s="21">
        <v>268.21876365100002</v>
      </c>
      <c r="I12" s="21">
        <v>128.88985561300001</v>
      </c>
      <c r="J12" s="21">
        <v>2493.0980877880002</v>
      </c>
      <c r="K12" s="21">
        <v>6717.1080048200001</v>
      </c>
      <c r="L12" s="2">
        <v>850.04376322999997</v>
      </c>
      <c r="M12" s="2">
        <v>219.74626752699999</v>
      </c>
      <c r="N12" s="2">
        <v>11689.21872615</v>
      </c>
    </row>
    <row r="13" spans="2:14" ht="12.95" customHeight="1" x14ac:dyDescent="0.2">
      <c r="B13" s="11" t="s">
        <v>41</v>
      </c>
      <c r="C13" s="1" t="s">
        <v>14</v>
      </c>
      <c r="D13" s="2">
        <v>55430.925552847999</v>
      </c>
      <c r="E13" s="2">
        <v>12383.345527948</v>
      </c>
      <c r="F13" s="21">
        <f t="shared" si="0"/>
        <v>40675.472546893005</v>
      </c>
      <c r="G13" s="21">
        <v>37985.186400213002</v>
      </c>
      <c r="H13" s="21">
        <v>15.100413939999999</v>
      </c>
      <c r="I13" s="21">
        <v>2415.8248599960002</v>
      </c>
      <c r="J13" s="21">
        <v>259.36087274400001</v>
      </c>
      <c r="K13" s="21">
        <v>0</v>
      </c>
      <c r="L13" s="2">
        <v>2210.32262528</v>
      </c>
      <c r="M13" s="2">
        <v>161.78485272699999</v>
      </c>
      <c r="N13" s="2">
        <v>26457.29990785</v>
      </c>
    </row>
    <row r="14" spans="2:14" ht="12.95" customHeight="1" x14ac:dyDescent="0.2">
      <c r="B14" s="11" t="s">
        <v>42</v>
      </c>
      <c r="C14" s="1" t="s">
        <v>15</v>
      </c>
      <c r="D14" s="2">
        <v>66118.509597789001</v>
      </c>
      <c r="E14" s="2">
        <v>19156.441070741999</v>
      </c>
      <c r="F14" s="21">
        <f t="shared" si="0"/>
        <v>5503.8949017920004</v>
      </c>
      <c r="G14" s="21">
        <v>1058.4290203099999</v>
      </c>
      <c r="H14" s="21">
        <v>604.71309989600002</v>
      </c>
      <c r="I14" s="21">
        <v>853.35485049299996</v>
      </c>
      <c r="J14" s="21">
        <v>558.14149853000004</v>
      </c>
      <c r="K14" s="21">
        <v>2429.2564325630001</v>
      </c>
      <c r="L14" s="2">
        <v>30638.610236870001</v>
      </c>
      <c r="M14" s="2">
        <v>10819.563388385001</v>
      </c>
      <c r="N14" s="2">
        <v>18680.995407999999</v>
      </c>
    </row>
    <row r="15" spans="2:14" ht="12.95" customHeight="1" x14ac:dyDescent="0.2">
      <c r="B15" s="11" t="s">
        <v>43</v>
      </c>
      <c r="C15" s="1" t="s">
        <v>16</v>
      </c>
      <c r="D15" s="2">
        <v>12882.747199378</v>
      </c>
      <c r="E15" s="2">
        <v>488.30083558000001</v>
      </c>
      <c r="F15" s="21">
        <f t="shared" si="0"/>
        <v>343.40209562799998</v>
      </c>
      <c r="G15" s="21">
        <v>33.642774600000003</v>
      </c>
      <c r="H15" s="21">
        <v>0</v>
      </c>
      <c r="I15" s="21">
        <v>68.834461020000006</v>
      </c>
      <c r="J15" s="21">
        <v>240.924860008</v>
      </c>
      <c r="K15" s="21">
        <v>0</v>
      </c>
      <c r="L15" s="2">
        <v>46.294889249999997</v>
      </c>
      <c r="M15" s="2">
        <v>12004.74937892</v>
      </c>
      <c r="N15" s="2">
        <v>63.720841999999998</v>
      </c>
    </row>
    <row r="16" spans="2:14" ht="12.95" customHeight="1" x14ac:dyDescent="0.2">
      <c r="B16" s="11" t="s">
        <v>44</v>
      </c>
      <c r="C16" s="1" t="s">
        <v>17</v>
      </c>
      <c r="D16" s="2">
        <v>1455.8993626500001</v>
      </c>
      <c r="E16" s="2">
        <v>86.952734169999999</v>
      </c>
      <c r="F16" s="21">
        <f t="shared" si="0"/>
        <v>330.35533855000006</v>
      </c>
      <c r="G16" s="21">
        <v>324.45032275</v>
      </c>
      <c r="H16" s="21">
        <v>0.89344053000000001</v>
      </c>
      <c r="I16" s="21">
        <v>0.15062265</v>
      </c>
      <c r="J16" s="21">
        <v>1.4267999999999999E-2</v>
      </c>
      <c r="K16" s="21">
        <v>4.8466846200000004</v>
      </c>
      <c r="L16" s="2">
        <v>1038.5724915200001</v>
      </c>
      <c r="M16" s="2">
        <v>1.8798410000000002E-2</v>
      </c>
      <c r="N16" s="2">
        <v>182.09293600000001</v>
      </c>
    </row>
    <row r="17" spans="2:14" ht="12.95" customHeight="1" x14ac:dyDescent="0.2">
      <c r="B17" s="12" t="s">
        <v>45</v>
      </c>
      <c r="C17" s="13" t="s">
        <v>18</v>
      </c>
      <c r="D17" s="14">
        <v>41239.393489823</v>
      </c>
      <c r="E17" s="14">
        <v>32790.463284386002</v>
      </c>
      <c r="F17" s="22">
        <f t="shared" si="0"/>
        <v>1568.9587509360001</v>
      </c>
      <c r="G17" s="22">
        <v>923.58873562799999</v>
      </c>
      <c r="H17" s="22">
        <v>7.6587976900000001</v>
      </c>
      <c r="I17" s="22">
        <v>274.06545941799999</v>
      </c>
      <c r="J17" s="22">
        <v>339.52668669000002</v>
      </c>
      <c r="K17" s="22">
        <v>24.119071510000001</v>
      </c>
      <c r="L17" s="14">
        <v>5535.296989767</v>
      </c>
      <c r="M17" s="14">
        <v>1344.6744647339999</v>
      </c>
      <c r="N17" s="14">
        <v>3719.8866687949999</v>
      </c>
    </row>
    <row r="18" spans="2:14" ht="12.95" customHeight="1" x14ac:dyDescent="0.2">
      <c r="B18" s="10" t="s">
        <v>46</v>
      </c>
      <c r="C18" s="1"/>
      <c r="D18" s="3">
        <v>300539.96537825098</v>
      </c>
      <c r="E18" s="3">
        <v>127299.403908619</v>
      </c>
      <c r="F18" s="20">
        <f t="shared" si="0"/>
        <v>89996.64932118899</v>
      </c>
      <c r="G18" s="20">
        <v>68379.126328847997</v>
      </c>
      <c r="H18" s="20">
        <v>966.21766805000004</v>
      </c>
      <c r="I18" s="20">
        <v>6230.0680343800004</v>
      </c>
      <c r="J18" s="20">
        <v>5038.4906690010002</v>
      </c>
      <c r="K18" s="20">
        <v>9382.7466209100003</v>
      </c>
      <c r="L18" s="3">
        <v>64612.170037832002</v>
      </c>
      <c r="M18" s="3">
        <v>18631.742110611001</v>
      </c>
      <c r="N18" s="3">
        <v>32749.502008152998</v>
      </c>
    </row>
    <row r="19" spans="2:14" ht="12.95" customHeight="1" x14ac:dyDescent="0.2">
      <c r="B19" s="11" t="s">
        <v>38</v>
      </c>
      <c r="C19" s="1" t="s">
        <v>11</v>
      </c>
      <c r="D19" s="2">
        <v>378.74985600000002</v>
      </c>
      <c r="E19" s="2" t="s">
        <v>19</v>
      </c>
      <c r="F19" s="21">
        <f>+G19</f>
        <v>378.74985600000002</v>
      </c>
      <c r="G19" s="21">
        <v>378.74985600000002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381.63145600000001</v>
      </c>
    </row>
    <row r="20" spans="2:14" ht="12.95" customHeight="1" x14ac:dyDescent="0.2">
      <c r="B20" s="11" t="s">
        <v>39</v>
      </c>
      <c r="C20" s="1" t="s">
        <v>12</v>
      </c>
      <c r="D20" s="2">
        <v>57367.183624689998</v>
      </c>
      <c r="E20" s="2" t="s">
        <v>19</v>
      </c>
      <c r="F20" s="21">
        <f>+G20</f>
        <v>57332.418080640004</v>
      </c>
      <c r="G20" s="21">
        <v>57332.418080640004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34.765544050000003</v>
      </c>
      <c r="M20" s="2" t="s">
        <v>19</v>
      </c>
      <c r="N20" s="2">
        <v>10241.969169474</v>
      </c>
    </row>
    <row r="21" spans="2:14" ht="12.95" customHeight="1" x14ac:dyDescent="0.2">
      <c r="B21" s="11" t="s">
        <v>40</v>
      </c>
      <c r="C21" s="1" t="s">
        <v>13</v>
      </c>
      <c r="D21" s="2">
        <v>27472.623438710001</v>
      </c>
      <c r="E21" s="2">
        <v>1972.1222103299999</v>
      </c>
      <c r="F21" s="21">
        <f t="shared" si="0"/>
        <v>162.25082182999998</v>
      </c>
      <c r="G21" s="21">
        <v>155.73702449999999</v>
      </c>
      <c r="H21" s="21">
        <v>0</v>
      </c>
      <c r="I21" s="21">
        <v>6.5137973300000001</v>
      </c>
      <c r="J21" s="21">
        <v>0</v>
      </c>
      <c r="K21" s="21">
        <v>0</v>
      </c>
      <c r="L21" s="2">
        <v>25338.25040655</v>
      </c>
      <c r="M21" s="2">
        <v>0</v>
      </c>
      <c r="N21" s="2">
        <v>11215.838876397</v>
      </c>
    </row>
    <row r="22" spans="2:14" ht="12.95" customHeight="1" x14ac:dyDescent="0.2">
      <c r="B22" s="11" t="s">
        <v>41</v>
      </c>
      <c r="C22" s="1" t="s">
        <v>14</v>
      </c>
      <c r="D22" s="2">
        <v>80285.895085334007</v>
      </c>
      <c r="E22" s="2">
        <v>42881.565797575</v>
      </c>
      <c r="F22" s="21">
        <f t="shared" si="0"/>
        <v>4663.2257529089993</v>
      </c>
      <c r="G22" s="21">
        <v>77.466583150000005</v>
      </c>
      <c r="H22" s="21">
        <v>21.509076969999999</v>
      </c>
      <c r="I22" s="21">
        <v>4426.127768499</v>
      </c>
      <c r="J22" s="21">
        <v>25.958239949999999</v>
      </c>
      <c r="K22" s="21">
        <v>112.16408434</v>
      </c>
      <c r="L22" s="2">
        <v>15246.599288879999</v>
      </c>
      <c r="M22" s="2">
        <v>17494.504245970002</v>
      </c>
      <c r="N22" s="2">
        <v>1602.330375364</v>
      </c>
    </row>
    <row r="23" spans="2:14" ht="12.95" customHeight="1" x14ac:dyDescent="0.2">
      <c r="B23" s="11" t="s">
        <v>42</v>
      </c>
      <c r="C23" s="1" t="s">
        <v>15</v>
      </c>
      <c r="D23" s="2">
        <v>79273.174682657002</v>
      </c>
      <c r="E23" s="2">
        <v>49322.185247873</v>
      </c>
      <c r="F23" s="21">
        <f t="shared" si="0"/>
        <v>13176.559151164003</v>
      </c>
      <c r="G23" s="21">
        <v>9659.1130338500006</v>
      </c>
      <c r="H23" s="21">
        <v>932.51521257000002</v>
      </c>
      <c r="I23" s="21">
        <v>1402.7057305840001</v>
      </c>
      <c r="J23" s="21">
        <v>1179.1592772900001</v>
      </c>
      <c r="K23" s="21">
        <v>3.06589687</v>
      </c>
      <c r="L23" s="2">
        <v>16774.43028362</v>
      </c>
      <c r="M23" s="2">
        <v>0</v>
      </c>
      <c r="N23" s="2">
        <v>5526.3303231319996</v>
      </c>
    </row>
    <row r="24" spans="2:14" ht="12.95" customHeight="1" x14ac:dyDescent="0.2">
      <c r="B24" s="11" t="s">
        <v>43</v>
      </c>
      <c r="C24" s="1" t="s">
        <v>16</v>
      </c>
      <c r="D24" s="2">
        <v>12779.060066649999</v>
      </c>
      <c r="E24" s="2">
        <v>0</v>
      </c>
      <c r="F24" s="21">
        <f t="shared" si="0"/>
        <v>12779.060066649999</v>
      </c>
      <c r="G24" s="21">
        <v>0</v>
      </c>
      <c r="H24" s="21">
        <v>0</v>
      </c>
      <c r="I24" s="21">
        <v>0</v>
      </c>
      <c r="J24" s="21">
        <v>3613.8186558000002</v>
      </c>
      <c r="K24" s="21">
        <v>9165.2414108499997</v>
      </c>
      <c r="L24" s="2">
        <v>0</v>
      </c>
      <c r="M24" s="2">
        <v>0</v>
      </c>
      <c r="N24" s="2">
        <v>167.407974728</v>
      </c>
    </row>
    <row r="25" spans="2:14" ht="12.95" customHeight="1" x14ac:dyDescent="0.2">
      <c r="B25" s="11" t="s">
        <v>44</v>
      </c>
      <c r="C25" s="1" t="s">
        <v>17</v>
      </c>
      <c r="D25" s="2">
        <v>492.07369518000002</v>
      </c>
      <c r="E25" s="2">
        <v>158.02826618</v>
      </c>
      <c r="F25" s="21">
        <f t="shared" si="0"/>
        <v>334.04542900000001</v>
      </c>
      <c r="G25" s="21">
        <v>326.93330842</v>
      </c>
      <c r="H25" s="21">
        <v>0.61104375</v>
      </c>
      <c r="I25" s="21">
        <v>2.9700289600000001</v>
      </c>
      <c r="J25" s="21">
        <v>0</v>
      </c>
      <c r="K25" s="21">
        <v>3.5310478700000001</v>
      </c>
      <c r="L25" s="2">
        <v>0</v>
      </c>
      <c r="M25" s="2">
        <v>0</v>
      </c>
      <c r="N25" s="2">
        <v>1145.9186034700001</v>
      </c>
    </row>
    <row r="26" spans="2:14" ht="12.95" customHeight="1" x14ac:dyDescent="0.2">
      <c r="B26" s="11" t="s">
        <v>47</v>
      </c>
      <c r="C26" s="1" t="s">
        <v>18</v>
      </c>
      <c r="D26" s="2">
        <v>42491.204929029998</v>
      </c>
      <c r="E26" s="2">
        <v>32965.502386660999</v>
      </c>
      <c r="F26" s="21">
        <f t="shared" si="0"/>
        <v>1170.3401629959999</v>
      </c>
      <c r="G26" s="21">
        <v>448.70844228800001</v>
      </c>
      <c r="H26" s="21">
        <v>11.58233476</v>
      </c>
      <c r="I26" s="21">
        <v>391.75070900700001</v>
      </c>
      <c r="J26" s="21">
        <v>219.55449596099999</v>
      </c>
      <c r="K26" s="21">
        <v>98.744180979999996</v>
      </c>
      <c r="L26" s="2">
        <v>7218.1245147319996</v>
      </c>
      <c r="M26" s="2">
        <v>1137.237864641</v>
      </c>
      <c r="N26" s="2">
        <v>2468.0752295880002</v>
      </c>
    </row>
    <row r="27" spans="2:14" ht="12.95" customHeight="1" x14ac:dyDescent="0.2">
      <c r="B27" s="15" t="s">
        <v>48</v>
      </c>
      <c r="C27" s="16"/>
      <c r="D27" s="17">
        <v>-36421.659039642</v>
      </c>
      <c r="E27" s="17">
        <v>-54619.798057309999</v>
      </c>
      <c r="F27" s="23">
        <f t="shared" si="0"/>
        <v>2573.4751499309996</v>
      </c>
      <c r="G27" s="23">
        <v>5017.3454221109996</v>
      </c>
      <c r="H27" s="23">
        <v>-10.602830633</v>
      </c>
      <c r="I27" s="23">
        <v>-1734.8465801899999</v>
      </c>
      <c r="J27" s="23">
        <v>-698.42086138000002</v>
      </c>
      <c r="K27" s="23">
        <v>2.3000000000000001E-8</v>
      </c>
      <c r="L27" s="17">
        <v>-19596.701295185001</v>
      </c>
      <c r="M27" s="17">
        <v>35221.365162921997</v>
      </c>
      <c r="N27" s="17">
        <v>36421.659039642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76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263631.06111112598</v>
      </c>
      <c r="E9" s="3">
        <v>73359.081352701003</v>
      </c>
      <c r="F9" s="20">
        <f>+G9+H9+I9+J9+K9</f>
        <v>90835.479382560981</v>
      </c>
      <c r="G9" s="20">
        <v>71690.569781287995</v>
      </c>
      <c r="H9" s="20">
        <v>996.20784437600003</v>
      </c>
      <c r="I9" s="20">
        <v>4205.5862347109996</v>
      </c>
      <c r="J9" s="20">
        <v>4334.3267304190003</v>
      </c>
      <c r="K9" s="20">
        <v>9608.7887917669996</v>
      </c>
      <c r="L9" s="3">
        <v>44752.271180499003</v>
      </c>
      <c r="M9" s="3">
        <v>54684.229195364998</v>
      </c>
      <c r="N9" s="3">
        <v>67635.987095089993</v>
      </c>
    </row>
    <row r="10" spans="2:14" ht="12.95" customHeight="1" x14ac:dyDescent="0.2">
      <c r="B10" s="11" t="s">
        <v>38</v>
      </c>
      <c r="C10" s="1" t="s">
        <v>11</v>
      </c>
      <c r="D10" s="2">
        <v>387.59568000000002</v>
      </c>
      <c r="E10" s="2" t="s">
        <v>19</v>
      </c>
      <c r="F10" s="21">
        <f>+G10</f>
        <v>387.59568000000002</v>
      </c>
      <c r="G10" s="21">
        <v>387.59568000000002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384.67574400000001</v>
      </c>
    </row>
    <row r="11" spans="2:14" ht="12.95" customHeight="1" x14ac:dyDescent="0.2">
      <c r="B11" s="11" t="s">
        <v>39</v>
      </c>
      <c r="C11" s="1" t="s">
        <v>12</v>
      </c>
      <c r="D11" s="2">
        <v>58567.373775845997</v>
      </c>
      <c r="E11" s="2">
        <v>7769.6410670490004</v>
      </c>
      <c r="F11" s="21">
        <f t="shared" ref="F11:F27" si="0">+G11+H11+I11+J11+K11</f>
        <v>17364.795923377002</v>
      </c>
      <c r="G11" s="21">
        <v>16137.664233711001</v>
      </c>
      <c r="H11" s="21">
        <v>62.348128860000003</v>
      </c>
      <c r="I11" s="21">
        <v>613.24066706500003</v>
      </c>
      <c r="J11" s="21">
        <v>426.04924191100002</v>
      </c>
      <c r="K11" s="21">
        <v>125.49365183</v>
      </c>
      <c r="L11" s="2">
        <v>4172.3050028400003</v>
      </c>
      <c r="M11" s="2">
        <v>29260.63178258</v>
      </c>
      <c r="N11" s="2">
        <v>7382.0081499999997</v>
      </c>
    </row>
    <row r="12" spans="2:14" ht="12.95" customHeight="1" x14ac:dyDescent="0.2">
      <c r="B12" s="11" t="s">
        <v>40</v>
      </c>
      <c r="C12" s="1" t="s">
        <v>13</v>
      </c>
      <c r="D12" s="2">
        <v>26389.537193155</v>
      </c>
      <c r="E12" s="2">
        <v>111.074788524</v>
      </c>
      <c r="F12" s="21">
        <f t="shared" si="0"/>
        <v>25290.138527648</v>
      </c>
      <c r="G12" s="21">
        <v>15416.407347034999</v>
      </c>
      <c r="H12" s="21">
        <v>285.60406504399998</v>
      </c>
      <c r="I12" s="21">
        <v>126.155741441</v>
      </c>
      <c r="J12" s="21">
        <v>2548.1666676479999</v>
      </c>
      <c r="K12" s="21">
        <v>6913.8047064800003</v>
      </c>
      <c r="L12" s="2">
        <v>760.26340097000002</v>
      </c>
      <c r="M12" s="2">
        <v>228.060476013</v>
      </c>
      <c r="N12" s="2">
        <v>11959.46414226</v>
      </c>
    </row>
    <row r="13" spans="2:14" ht="12.95" customHeight="1" x14ac:dyDescent="0.2">
      <c r="B13" s="11" t="s">
        <v>41</v>
      </c>
      <c r="C13" s="1" t="s">
        <v>14</v>
      </c>
      <c r="D13" s="2">
        <v>54860.888439761999</v>
      </c>
      <c r="E13" s="2">
        <v>12483.737776471</v>
      </c>
      <c r="F13" s="21">
        <f t="shared" si="0"/>
        <v>39975.184048845003</v>
      </c>
      <c r="G13" s="21">
        <v>37317.011820813997</v>
      </c>
      <c r="H13" s="21">
        <v>13.948619669999999</v>
      </c>
      <c r="I13" s="21">
        <v>2407.5938394350001</v>
      </c>
      <c r="J13" s="21">
        <v>236.629768926</v>
      </c>
      <c r="K13" s="21">
        <v>0</v>
      </c>
      <c r="L13" s="2">
        <v>2241.1333247900002</v>
      </c>
      <c r="M13" s="2">
        <v>160.83328965600001</v>
      </c>
      <c r="N13" s="2">
        <v>25303.153849890001</v>
      </c>
    </row>
    <row r="14" spans="2:14" ht="12.95" customHeight="1" x14ac:dyDescent="0.2">
      <c r="B14" s="11" t="s">
        <v>42</v>
      </c>
      <c r="C14" s="1" t="s">
        <v>15</v>
      </c>
      <c r="D14" s="2">
        <v>67320.490192662997</v>
      </c>
      <c r="E14" s="2">
        <v>19460.638905567001</v>
      </c>
      <c r="F14" s="21">
        <f t="shared" si="0"/>
        <v>5752.3851466390006</v>
      </c>
      <c r="G14" s="21">
        <v>1189.82083934</v>
      </c>
      <c r="H14" s="21">
        <v>628.14528754200001</v>
      </c>
      <c r="I14" s="21">
        <v>794.69610356999999</v>
      </c>
      <c r="J14" s="21">
        <v>585.07576189999997</v>
      </c>
      <c r="K14" s="21">
        <v>2554.6471542869999</v>
      </c>
      <c r="L14" s="2">
        <v>30656.012613819999</v>
      </c>
      <c r="M14" s="2">
        <v>11451.453526637</v>
      </c>
      <c r="N14" s="2">
        <v>18656.442657</v>
      </c>
    </row>
    <row r="15" spans="2:14" ht="12.95" customHeight="1" x14ac:dyDescent="0.2">
      <c r="B15" s="11" t="s">
        <v>43</v>
      </c>
      <c r="C15" s="1" t="s">
        <v>16</v>
      </c>
      <c r="D15" s="2">
        <v>13132.305621883999</v>
      </c>
      <c r="E15" s="2">
        <v>462.66454104000002</v>
      </c>
      <c r="F15" s="21">
        <f t="shared" si="0"/>
        <v>322.43271190400003</v>
      </c>
      <c r="G15" s="21">
        <v>32.87727624</v>
      </c>
      <c r="H15" s="21">
        <v>0</v>
      </c>
      <c r="I15" s="21">
        <v>62.739635909999997</v>
      </c>
      <c r="J15" s="21">
        <v>226.81579975400001</v>
      </c>
      <c r="K15" s="21">
        <v>0</v>
      </c>
      <c r="L15" s="2">
        <v>44.64336462</v>
      </c>
      <c r="M15" s="2">
        <v>12302.56500432</v>
      </c>
      <c r="N15" s="2">
        <v>63.748925999999997</v>
      </c>
    </row>
    <row r="16" spans="2:14" ht="12.95" customHeight="1" x14ac:dyDescent="0.2">
      <c r="B16" s="11" t="s">
        <v>44</v>
      </c>
      <c r="C16" s="1" t="s">
        <v>17</v>
      </c>
      <c r="D16" s="2">
        <v>1525.18308045</v>
      </c>
      <c r="E16" s="2">
        <v>21.713141060000002</v>
      </c>
      <c r="F16" s="21">
        <f t="shared" si="0"/>
        <v>325.82354622999998</v>
      </c>
      <c r="G16" s="21">
        <v>318.73487663999998</v>
      </c>
      <c r="H16" s="21">
        <v>1.04834374</v>
      </c>
      <c r="I16" s="21">
        <v>0.33112886000000002</v>
      </c>
      <c r="J16" s="21">
        <v>2.1479999999999999E-2</v>
      </c>
      <c r="K16" s="21">
        <v>5.6877169900000002</v>
      </c>
      <c r="L16" s="2">
        <v>1177.64509015</v>
      </c>
      <c r="M16" s="2">
        <v>1.3030100000000001E-3</v>
      </c>
      <c r="N16" s="2">
        <v>169.50102799999999</v>
      </c>
    </row>
    <row r="17" spans="2:14" ht="12.95" customHeight="1" x14ac:dyDescent="0.2">
      <c r="B17" s="12" t="s">
        <v>45</v>
      </c>
      <c r="C17" s="13" t="s">
        <v>18</v>
      </c>
      <c r="D17" s="14">
        <v>41447.687127366</v>
      </c>
      <c r="E17" s="14">
        <v>33049.611132990001</v>
      </c>
      <c r="F17" s="22">
        <f t="shared" si="0"/>
        <v>1417.123797918</v>
      </c>
      <c r="G17" s="22">
        <v>890.457707508</v>
      </c>
      <c r="H17" s="22">
        <v>5.1133995199999998</v>
      </c>
      <c r="I17" s="22">
        <v>200.82911842999999</v>
      </c>
      <c r="J17" s="22">
        <v>311.56801028000001</v>
      </c>
      <c r="K17" s="22">
        <v>9.1555621800000004</v>
      </c>
      <c r="L17" s="14">
        <v>5700.2683833089995</v>
      </c>
      <c r="M17" s="14">
        <v>1280.6838131489999</v>
      </c>
      <c r="N17" s="14">
        <v>3716.99259794</v>
      </c>
    </row>
    <row r="18" spans="2:14" ht="12.95" customHeight="1" x14ac:dyDescent="0.2">
      <c r="B18" s="10" t="s">
        <v>46</v>
      </c>
      <c r="C18" s="1"/>
      <c r="D18" s="3">
        <v>299154.285190742</v>
      </c>
      <c r="E18" s="3">
        <v>127488.48908782699</v>
      </c>
      <c r="F18" s="20">
        <f t="shared" si="0"/>
        <v>87822.42651034001</v>
      </c>
      <c r="G18" s="20">
        <v>66800.558006273001</v>
      </c>
      <c r="H18" s="20">
        <v>1001.34892442</v>
      </c>
      <c r="I18" s="20">
        <v>5421.7449765319998</v>
      </c>
      <c r="J18" s="20">
        <v>4989.9858113749997</v>
      </c>
      <c r="K18" s="20">
        <v>9608.7887917400003</v>
      </c>
      <c r="L18" s="3">
        <v>65431.555228931997</v>
      </c>
      <c r="M18" s="3">
        <v>18411.814363643</v>
      </c>
      <c r="N18" s="3">
        <v>32112.763015474</v>
      </c>
    </row>
    <row r="19" spans="2:14" ht="12.95" customHeight="1" x14ac:dyDescent="0.2">
      <c r="B19" s="11" t="s">
        <v>38</v>
      </c>
      <c r="C19" s="1" t="s">
        <v>11</v>
      </c>
      <c r="D19" s="2">
        <v>384.67574400000001</v>
      </c>
      <c r="E19" s="2" t="s">
        <v>19</v>
      </c>
      <c r="F19" s="21">
        <f>+G19</f>
        <v>384.67574400000001</v>
      </c>
      <c r="G19" s="21">
        <v>384.67574400000001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387.59568000000002</v>
      </c>
    </row>
    <row r="20" spans="2:14" ht="12.95" customHeight="1" x14ac:dyDescent="0.2">
      <c r="B20" s="11" t="s">
        <v>39</v>
      </c>
      <c r="C20" s="1" t="s">
        <v>12</v>
      </c>
      <c r="D20" s="2">
        <v>55751.110449970001</v>
      </c>
      <c r="E20" s="2" t="s">
        <v>19</v>
      </c>
      <c r="F20" s="21">
        <f>+G20</f>
        <v>55718.775198520001</v>
      </c>
      <c r="G20" s="21">
        <v>55718.775198520001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32.335251450000001</v>
      </c>
      <c r="M20" s="2" t="s">
        <v>19</v>
      </c>
      <c r="N20" s="2">
        <v>10198.271475875999</v>
      </c>
    </row>
    <row r="21" spans="2:14" ht="12.95" customHeight="1" x14ac:dyDescent="0.2">
      <c r="B21" s="11" t="s">
        <v>40</v>
      </c>
      <c r="C21" s="1" t="s">
        <v>13</v>
      </c>
      <c r="D21" s="2">
        <v>27881.97368608</v>
      </c>
      <c r="E21" s="2">
        <v>2103.7848358299998</v>
      </c>
      <c r="F21" s="21">
        <f t="shared" si="0"/>
        <v>159.92733684999999</v>
      </c>
      <c r="G21" s="21">
        <v>153.22220689</v>
      </c>
      <c r="H21" s="21">
        <v>0</v>
      </c>
      <c r="I21" s="21">
        <v>6.7051299599999998</v>
      </c>
      <c r="J21" s="21">
        <v>0</v>
      </c>
      <c r="K21" s="21">
        <v>0</v>
      </c>
      <c r="L21" s="2">
        <v>25618.261513400001</v>
      </c>
      <c r="M21" s="2">
        <v>0</v>
      </c>
      <c r="N21" s="2">
        <v>10467.027649334999</v>
      </c>
    </row>
    <row r="22" spans="2:14" ht="12.95" customHeight="1" x14ac:dyDescent="0.2">
      <c r="B22" s="11" t="s">
        <v>41</v>
      </c>
      <c r="C22" s="1" t="s">
        <v>14</v>
      </c>
      <c r="D22" s="2">
        <v>78781.792024296999</v>
      </c>
      <c r="E22" s="2">
        <v>42556.044361273998</v>
      </c>
      <c r="F22" s="21">
        <f t="shared" si="0"/>
        <v>3773.7572663430001</v>
      </c>
      <c r="G22" s="21">
        <v>17.892532599999999</v>
      </c>
      <c r="H22" s="21">
        <v>16.222284250000001</v>
      </c>
      <c r="I22" s="21">
        <v>3589.6283936029999</v>
      </c>
      <c r="J22" s="21">
        <v>7.55046002</v>
      </c>
      <c r="K22" s="21">
        <v>142.46359587000001</v>
      </c>
      <c r="L22" s="2">
        <v>15158.36412002</v>
      </c>
      <c r="M22" s="2">
        <v>17293.626276660001</v>
      </c>
      <c r="N22" s="2">
        <v>1382.250265355</v>
      </c>
    </row>
    <row r="23" spans="2:14" ht="12.95" customHeight="1" x14ac:dyDescent="0.2">
      <c r="B23" s="11" t="s">
        <v>42</v>
      </c>
      <c r="C23" s="1" t="s">
        <v>15</v>
      </c>
      <c r="D23" s="2">
        <v>80338.408355715001</v>
      </c>
      <c r="E23" s="2">
        <v>50026.320755569999</v>
      </c>
      <c r="F23" s="21">
        <f t="shared" si="0"/>
        <v>13426.817244824999</v>
      </c>
      <c r="G23" s="21">
        <v>9848.0315916399995</v>
      </c>
      <c r="H23" s="21">
        <v>975.07453926999995</v>
      </c>
      <c r="I23" s="21">
        <v>1438.078284915</v>
      </c>
      <c r="J23" s="21">
        <v>1162.5669321299999</v>
      </c>
      <c r="K23" s="21">
        <v>3.06589687</v>
      </c>
      <c r="L23" s="2">
        <v>16885.270355320001</v>
      </c>
      <c r="M23" s="2">
        <v>0</v>
      </c>
      <c r="N23" s="2">
        <v>5638.5244939479999</v>
      </c>
    </row>
    <row r="24" spans="2:14" ht="12.95" customHeight="1" x14ac:dyDescent="0.2">
      <c r="B24" s="11" t="s">
        <v>43</v>
      </c>
      <c r="C24" s="1" t="s">
        <v>16</v>
      </c>
      <c r="D24" s="2">
        <v>13033.68163762</v>
      </c>
      <c r="E24" s="2">
        <v>0</v>
      </c>
      <c r="F24" s="21">
        <f t="shared" si="0"/>
        <v>13033.68163762</v>
      </c>
      <c r="G24" s="21">
        <v>0</v>
      </c>
      <c r="H24" s="21">
        <v>0</v>
      </c>
      <c r="I24" s="21">
        <v>0</v>
      </c>
      <c r="J24" s="21">
        <v>3584.90029714</v>
      </c>
      <c r="K24" s="21">
        <v>9448.7813404799999</v>
      </c>
      <c r="L24" s="2">
        <v>0</v>
      </c>
      <c r="M24" s="2">
        <v>0</v>
      </c>
      <c r="N24" s="2">
        <v>162.37291026400001</v>
      </c>
    </row>
    <row r="25" spans="2:14" ht="12.95" customHeight="1" x14ac:dyDescent="0.2">
      <c r="B25" s="11" t="s">
        <v>44</v>
      </c>
      <c r="C25" s="1" t="s">
        <v>17</v>
      </c>
      <c r="D25" s="2">
        <v>488.38868563</v>
      </c>
      <c r="E25" s="2">
        <v>154.48841149</v>
      </c>
      <c r="F25" s="21">
        <f t="shared" si="0"/>
        <v>333.90027414000008</v>
      </c>
      <c r="G25" s="21">
        <v>325.25550270000002</v>
      </c>
      <c r="H25" s="21">
        <v>0.39514407000000001</v>
      </c>
      <c r="I25" s="21">
        <v>2.01382416</v>
      </c>
      <c r="J25" s="21">
        <v>0</v>
      </c>
      <c r="K25" s="21">
        <v>6.2358032100000003</v>
      </c>
      <c r="L25" s="2">
        <v>0</v>
      </c>
      <c r="M25" s="2">
        <v>0</v>
      </c>
      <c r="N25" s="2">
        <v>1206.2954228200001</v>
      </c>
    </row>
    <row r="26" spans="2:14" ht="12.95" customHeight="1" x14ac:dyDescent="0.2">
      <c r="B26" s="11" t="s">
        <v>47</v>
      </c>
      <c r="C26" s="1" t="s">
        <v>18</v>
      </c>
      <c r="D26" s="2">
        <v>42494.254607429997</v>
      </c>
      <c r="E26" s="2">
        <v>32647.850723662999</v>
      </c>
      <c r="F26" s="21">
        <f t="shared" si="0"/>
        <v>990.89180804200009</v>
      </c>
      <c r="G26" s="21">
        <v>352.70522992299999</v>
      </c>
      <c r="H26" s="21">
        <v>9.6569568300000004</v>
      </c>
      <c r="I26" s="21">
        <v>385.31934389399999</v>
      </c>
      <c r="J26" s="21">
        <v>234.968122085</v>
      </c>
      <c r="K26" s="21">
        <v>8.2421553099999993</v>
      </c>
      <c r="L26" s="2">
        <v>7737.3239887420004</v>
      </c>
      <c r="M26" s="2">
        <v>1118.1880869829999</v>
      </c>
      <c r="N26" s="2">
        <v>2670.4251178760001</v>
      </c>
    </row>
    <row r="27" spans="2:14" ht="12.95" customHeight="1" x14ac:dyDescent="0.2">
      <c r="B27" s="15" t="s">
        <v>48</v>
      </c>
      <c r="C27" s="16"/>
      <c r="D27" s="17">
        <v>-35523.224079615997</v>
      </c>
      <c r="E27" s="17">
        <v>-54129.407735125998</v>
      </c>
      <c r="F27" s="23">
        <f t="shared" si="0"/>
        <v>3013.0528722210001</v>
      </c>
      <c r="G27" s="23">
        <v>4890.0117750150002</v>
      </c>
      <c r="H27" s="23">
        <v>-5.1410800439999997</v>
      </c>
      <c r="I27" s="23">
        <v>-1216.1587418209999</v>
      </c>
      <c r="J27" s="23">
        <v>-655.65908095600003</v>
      </c>
      <c r="K27" s="23">
        <v>2.7E-8</v>
      </c>
      <c r="L27" s="17">
        <v>-20679.284048433001</v>
      </c>
      <c r="M27" s="17">
        <v>36272.414831722002</v>
      </c>
      <c r="N27" s="17">
        <v>35523.224079615997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75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261657.41468708601</v>
      </c>
      <c r="E9" s="3">
        <v>74059.265091335998</v>
      </c>
      <c r="F9" s="20">
        <f>+G9+H9+I9+J9+K9</f>
        <v>89578.672543404988</v>
      </c>
      <c r="G9" s="20">
        <v>69440.479631687995</v>
      </c>
      <c r="H9" s="20">
        <v>1028.227913596</v>
      </c>
      <c r="I9" s="20">
        <v>4154.8462427160002</v>
      </c>
      <c r="J9" s="20">
        <v>5173.5894204619999</v>
      </c>
      <c r="K9" s="20">
        <v>9781.5293349429994</v>
      </c>
      <c r="L9" s="3">
        <v>44255.586023985998</v>
      </c>
      <c r="M9" s="3">
        <v>53763.891028359001</v>
      </c>
      <c r="N9" s="3">
        <v>66807.416489759999</v>
      </c>
    </row>
    <row r="10" spans="2:14" ht="12.95" customHeight="1" x14ac:dyDescent="0.2">
      <c r="B10" s="11" t="s">
        <v>38</v>
      </c>
      <c r="C10" s="1" t="s">
        <v>11</v>
      </c>
      <c r="D10" s="2">
        <v>380.22396800000001</v>
      </c>
      <c r="E10" s="2" t="s">
        <v>19</v>
      </c>
      <c r="F10" s="21">
        <f>+G10</f>
        <v>380.22396800000001</v>
      </c>
      <c r="G10" s="21">
        <v>380.22396800000001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377.36627199999998</v>
      </c>
    </row>
    <row r="11" spans="2:14" ht="12.95" customHeight="1" x14ac:dyDescent="0.2">
      <c r="B11" s="11" t="s">
        <v>39</v>
      </c>
      <c r="C11" s="1" t="s">
        <v>12</v>
      </c>
      <c r="D11" s="2">
        <v>54924.084542445002</v>
      </c>
      <c r="E11" s="2">
        <v>7311.9987574409997</v>
      </c>
      <c r="F11" s="21">
        <f t="shared" ref="F11:F27" si="0">+G11+H11+I11+J11+K11</f>
        <v>14813.163826941</v>
      </c>
      <c r="G11" s="21">
        <v>13565.107861109</v>
      </c>
      <c r="H11" s="21">
        <v>86.801962500000002</v>
      </c>
      <c r="I11" s="21">
        <v>591.73669605099997</v>
      </c>
      <c r="J11" s="21">
        <v>402.587737371</v>
      </c>
      <c r="K11" s="21">
        <v>166.92956991</v>
      </c>
      <c r="L11" s="2">
        <v>4115.0303167599996</v>
      </c>
      <c r="M11" s="2">
        <v>28683.891641302998</v>
      </c>
      <c r="N11" s="2">
        <v>7209.9686320000001</v>
      </c>
    </row>
    <row r="12" spans="2:14" ht="12.95" customHeight="1" x14ac:dyDescent="0.2">
      <c r="B12" s="11" t="s">
        <v>40</v>
      </c>
      <c r="C12" s="1" t="s">
        <v>13</v>
      </c>
      <c r="D12" s="2">
        <v>28180.967284391001</v>
      </c>
      <c r="E12" s="2">
        <v>117.14801320399999</v>
      </c>
      <c r="F12" s="21">
        <f t="shared" si="0"/>
        <v>26842.850656680999</v>
      </c>
      <c r="G12" s="21">
        <v>16712.728707656999</v>
      </c>
      <c r="H12" s="21">
        <v>325.92876462300001</v>
      </c>
      <c r="I12" s="21">
        <v>121.790596479</v>
      </c>
      <c r="J12" s="21">
        <v>2558.8737808320002</v>
      </c>
      <c r="K12" s="21">
        <v>7123.5288070899996</v>
      </c>
      <c r="L12" s="2">
        <v>995.64274665000005</v>
      </c>
      <c r="M12" s="2">
        <v>225.325867856</v>
      </c>
      <c r="N12" s="2">
        <v>11172.938224179999</v>
      </c>
    </row>
    <row r="13" spans="2:14" ht="12.95" customHeight="1" x14ac:dyDescent="0.2">
      <c r="B13" s="11" t="s">
        <v>41</v>
      </c>
      <c r="C13" s="1" t="s">
        <v>14</v>
      </c>
      <c r="D13" s="2">
        <v>54213.331293943003</v>
      </c>
      <c r="E13" s="2">
        <v>12771.394280578999</v>
      </c>
      <c r="F13" s="21">
        <f t="shared" si="0"/>
        <v>39002.006394759999</v>
      </c>
      <c r="G13" s="21">
        <v>36271.694075464002</v>
      </c>
      <c r="H13" s="21">
        <v>11.86198113</v>
      </c>
      <c r="I13" s="21">
        <v>2433.744258363</v>
      </c>
      <c r="J13" s="21">
        <v>284.70607980300002</v>
      </c>
      <c r="K13" s="21">
        <v>0</v>
      </c>
      <c r="L13" s="2">
        <v>2279.0911790099999</v>
      </c>
      <c r="M13" s="2">
        <v>160.839439594</v>
      </c>
      <c r="N13" s="2">
        <v>24849.42148877</v>
      </c>
    </row>
    <row r="14" spans="2:14" ht="12.95" customHeight="1" x14ac:dyDescent="0.2">
      <c r="B14" s="11" t="s">
        <v>42</v>
      </c>
      <c r="C14" s="1" t="s">
        <v>15</v>
      </c>
      <c r="D14" s="2">
        <v>67540.457094968006</v>
      </c>
      <c r="E14" s="2">
        <v>19741.392800407</v>
      </c>
      <c r="F14" s="21">
        <f t="shared" si="0"/>
        <v>6609.3002129790002</v>
      </c>
      <c r="G14" s="21">
        <v>1286.8125850599999</v>
      </c>
      <c r="H14" s="21">
        <v>598.40615056299998</v>
      </c>
      <c r="I14" s="21">
        <v>753.570152302</v>
      </c>
      <c r="J14" s="21">
        <v>1512.7352187910001</v>
      </c>
      <c r="K14" s="21">
        <v>2457.7761062630002</v>
      </c>
      <c r="L14" s="2">
        <v>30170.138737360001</v>
      </c>
      <c r="M14" s="2">
        <v>11019.625344222</v>
      </c>
      <c r="N14" s="2">
        <v>18884.087100000001</v>
      </c>
    </row>
    <row r="15" spans="2:14" ht="12.95" customHeight="1" x14ac:dyDescent="0.2">
      <c r="B15" s="11" t="s">
        <v>43</v>
      </c>
      <c r="C15" s="1" t="s">
        <v>16</v>
      </c>
      <c r="D15" s="2">
        <v>12840.48048479</v>
      </c>
      <c r="E15" s="2">
        <v>374.15024293300002</v>
      </c>
      <c r="F15" s="21">
        <f t="shared" si="0"/>
        <v>216.96933570799999</v>
      </c>
      <c r="G15" s="21">
        <v>12.425165064</v>
      </c>
      <c r="H15" s="21">
        <v>0</v>
      </c>
      <c r="I15" s="21">
        <v>44.288559757000002</v>
      </c>
      <c r="J15" s="21">
        <v>160.25561088699999</v>
      </c>
      <c r="K15" s="21">
        <v>0</v>
      </c>
      <c r="L15" s="2">
        <v>44.146313945000003</v>
      </c>
      <c r="M15" s="2">
        <v>12205.214592204</v>
      </c>
      <c r="N15" s="2">
        <v>26.332999000000001</v>
      </c>
    </row>
    <row r="16" spans="2:14" ht="12.95" customHeight="1" x14ac:dyDescent="0.2">
      <c r="B16" s="11" t="s">
        <v>44</v>
      </c>
      <c r="C16" s="1" t="s">
        <v>17</v>
      </c>
      <c r="D16" s="2">
        <v>1282.3933946899999</v>
      </c>
      <c r="E16" s="2">
        <v>13.02963533</v>
      </c>
      <c r="F16" s="21">
        <f t="shared" si="0"/>
        <v>325.92501802999999</v>
      </c>
      <c r="G16" s="21">
        <v>297.25228702999999</v>
      </c>
      <c r="H16" s="21">
        <v>2.1842965900000002</v>
      </c>
      <c r="I16" s="21">
        <v>2.8081266199999999</v>
      </c>
      <c r="J16" s="21">
        <v>2.3879999999999998E-2</v>
      </c>
      <c r="K16" s="21">
        <v>23.656427789999999</v>
      </c>
      <c r="L16" s="2">
        <v>943.43519073000004</v>
      </c>
      <c r="M16" s="2">
        <v>3.5506000000000001E-3</v>
      </c>
      <c r="N16" s="2">
        <v>205.53876399999999</v>
      </c>
    </row>
    <row r="17" spans="2:14" ht="12.95" customHeight="1" x14ac:dyDescent="0.2">
      <c r="B17" s="12" t="s">
        <v>45</v>
      </c>
      <c r="C17" s="13" t="s">
        <v>18</v>
      </c>
      <c r="D17" s="14">
        <v>42295.476623859002</v>
      </c>
      <c r="E17" s="14">
        <v>33730.151361441996</v>
      </c>
      <c r="F17" s="22">
        <f t="shared" si="0"/>
        <v>1388.2331303060002</v>
      </c>
      <c r="G17" s="22">
        <v>914.23498230400003</v>
      </c>
      <c r="H17" s="22">
        <v>3.04475819</v>
      </c>
      <c r="I17" s="22">
        <v>206.907853144</v>
      </c>
      <c r="J17" s="22">
        <v>254.407112778</v>
      </c>
      <c r="K17" s="22">
        <v>9.6384238900000003</v>
      </c>
      <c r="L17" s="14">
        <v>5708.1015395309996</v>
      </c>
      <c r="M17" s="14">
        <v>1468.9905925800001</v>
      </c>
      <c r="N17" s="14">
        <v>4081.7630098099999</v>
      </c>
    </row>
    <row r="18" spans="2:14" ht="12.95" customHeight="1" x14ac:dyDescent="0.2">
      <c r="B18" s="10" t="s">
        <v>46</v>
      </c>
      <c r="C18" s="1"/>
      <c r="D18" s="3">
        <v>297565.03128309699</v>
      </c>
      <c r="E18" s="3">
        <v>128138.214818222</v>
      </c>
      <c r="F18" s="20">
        <f t="shared" si="0"/>
        <v>86482.769958433011</v>
      </c>
      <c r="G18" s="20">
        <v>65067.410019572999</v>
      </c>
      <c r="H18" s="20">
        <v>1034.8887465600001</v>
      </c>
      <c r="I18" s="20">
        <v>5504.3474426109997</v>
      </c>
      <c r="J18" s="20">
        <v>5094.5944147589998</v>
      </c>
      <c r="K18" s="20">
        <v>9781.5293349299991</v>
      </c>
      <c r="L18" s="3">
        <v>65362.445634832002</v>
      </c>
      <c r="M18" s="3">
        <v>17581.60087161</v>
      </c>
      <c r="N18" s="3">
        <v>30899.799893749001</v>
      </c>
    </row>
    <row r="19" spans="2:14" ht="12.95" customHeight="1" x14ac:dyDescent="0.2">
      <c r="B19" s="11" t="s">
        <v>38</v>
      </c>
      <c r="C19" s="1" t="s">
        <v>11</v>
      </c>
      <c r="D19" s="2">
        <v>377.36627199999998</v>
      </c>
      <c r="E19" s="2" t="s">
        <v>19</v>
      </c>
      <c r="F19" s="21">
        <f>+G19</f>
        <v>377.36627199999998</v>
      </c>
      <c r="G19" s="21">
        <v>377.36627199999998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380.22396800000001</v>
      </c>
    </row>
    <row r="20" spans="2:14" ht="12.95" customHeight="1" x14ac:dyDescent="0.2">
      <c r="B20" s="11" t="s">
        <v>39</v>
      </c>
      <c r="C20" s="1" t="s">
        <v>12</v>
      </c>
      <c r="D20" s="2">
        <v>53980.887652589998</v>
      </c>
      <c r="E20" s="2" t="s">
        <v>19</v>
      </c>
      <c r="F20" s="21">
        <f>+G20</f>
        <v>53947.876358809997</v>
      </c>
      <c r="G20" s="21">
        <v>53947.876358809997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33.011293780000003</v>
      </c>
      <c r="M20" s="2" t="s">
        <v>19</v>
      </c>
      <c r="N20" s="2">
        <v>8153.1655218550004</v>
      </c>
    </row>
    <row r="21" spans="2:14" ht="12.95" customHeight="1" x14ac:dyDescent="0.2">
      <c r="B21" s="11" t="s">
        <v>40</v>
      </c>
      <c r="C21" s="1" t="s">
        <v>13</v>
      </c>
      <c r="D21" s="2">
        <v>27857.418464883998</v>
      </c>
      <c r="E21" s="2">
        <v>2067.4865919439999</v>
      </c>
      <c r="F21" s="21">
        <f t="shared" si="0"/>
        <v>170.42160302999997</v>
      </c>
      <c r="G21" s="21">
        <v>157.53447001999999</v>
      </c>
      <c r="H21" s="21">
        <v>0</v>
      </c>
      <c r="I21" s="21">
        <v>7.095423244</v>
      </c>
      <c r="J21" s="21">
        <v>5.7917097660000003</v>
      </c>
      <c r="K21" s="21">
        <v>0</v>
      </c>
      <c r="L21" s="2">
        <v>25619.510269909999</v>
      </c>
      <c r="M21" s="2">
        <v>0</v>
      </c>
      <c r="N21" s="2">
        <v>11496.487043687001</v>
      </c>
    </row>
    <row r="22" spans="2:14" ht="12.95" customHeight="1" x14ac:dyDescent="0.2">
      <c r="B22" s="11" t="s">
        <v>41</v>
      </c>
      <c r="C22" s="1" t="s">
        <v>14</v>
      </c>
      <c r="D22" s="2">
        <v>77688.717260371006</v>
      </c>
      <c r="E22" s="2">
        <v>42644.831871025999</v>
      </c>
      <c r="F22" s="21">
        <f t="shared" si="0"/>
        <v>3915.9804384419999</v>
      </c>
      <c r="G22" s="21">
        <v>56.428303059999998</v>
      </c>
      <c r="H22" s="21">
        <v>38.034578519999997</v>
      </c>
      <c r="I22" s="21">
        <v>3629.8821870699999</v>
      </c>
      <c r="J22" s="21">
        <v>51.948196082000003</v>
      </c>
      <c r="K22" s="21">
        <v>139.68717371</v>
      </c>
      <c r="L22" s="2">
        <v>14650.02646361</v>
      </c>
      <c r="M22" s="2">
        <v>16477.878487293001</v>
      </c>
      <c r="N22" s="2">
        <v>1374.0355223419999</v>
      </c>
    </row>
    <row r="23" spans="2:14" ht="12.95" customHeight="1" x14ac:dyDescent="0.2">
      <c r="B23" s="11" t="s">
        <v>42</v>
      </c>
      <c r="C23" s="1" t="s">
        <v>15</v>
      </c>
      <c r="D23" s="2">
        <v>80689.603696437</v>
      </c>
      <c r="E23" s="2">
        <v>49931.843907094</v>
      </c>
      <c r="F23" s="21">
        <f t="shared" si="0"/>
        <v>13838.584456923001</v>
      </c>
      <c r="G23" s="21">
        <v>9841.4475641999998</v>
      </c>
      <c r="H23" s="21">
        <v>988.20553811000002</v>
      </c>
      <c r="I23" s="21">
        <v>1447.763761104</v>
      </c>
      <c r="J23" s="21">
        <v>1558.101696639</v>
      </c>
      <c r="K23" s="21">
        <v>3.06589687</v>
      </c>
      <c r="L23" s="2">
        <v>16919.17533242</v>
      </c>
      <c r="M23" s="2">
        <v>0</v>
      </c>
      <c r="N23" s="2">
        <v>5734.9404985310002</v>
      </c>
    </row>
    <row r="24" spans="2:14" ht="12.95" customHeight="1" x14ac:dyDescent="0.2">
      <c r="B24" s="11" t="s">
        <v>43</v>
      </c>
      <c r="C24" s="1" t="s">
        <v>16</v>
      </c>
      <c r="D24" s="2">
        <v>12719.439681546</v>
      </c>
      <c r="E24" s="2">
        <v>0</v>
      </c>
      <c r="F24" s="21">
        <f t="shared" si="0"/>
        <v>12719.439681546</v>
      </c>
      <c r="G24" s="21">
        <v>0</v>
      </c>
      <c r="H24" s="21">
        <v>0</v>
      </c>
      <c r="I24" s="21">
        <v>0</v>
      </c>
      <c r="J24" s="21">
        <v>3086.1534442560001</v>
      </c>
      <c r="K24" s="21">
        <v>9633.2862372899999</v>
      </c>
      <c r="L24" s="2">
        <v>0</v>
      </c>
      <c r="M24" s="2">
        <v>0</v>
      </c>
      <c r="N24" s="2">
        <v>147.37380224399999</v>
      </c>
    </row>
    <row r="25" spans="2:14" ht="12.95" customHeight="1" x14ac:dyDescent="0.2">
      <c r="B25" s="11" t="s">
        <v>44</v>
      </c>
      <c r="C25" s="1" t="s">
        <v>17</v>
      </c>
      <c r="D25" s="2">
        <v>504.46939330999999</v>
      </c>
      <c r="E25" s="2">
        <v>205.81282439</v>
      </c>
      <c r="F25" s="21">
        <f t="shared" si="0"/>
        <v>298.65481801999999</v>
      </c>
      <c r="G25" s="21">
        <v>295.77261465999999</v>
      </c>
      <c r="H25" s="21">
        <v>0.25434406999999998</v>
      </c>
      <c r="I25" s="21">
        <v>2.6249823800000001</v>
      </c>
      <c r="J25" s="21">
        <v>0</v>
      </c>
      <c r="K25" s="21">
        <v>2.8769099999999999E-3</v>
      </c>
      <c r="L25" s="2">
        <v>0</v>
      </c>
      <c r="M25" s="2">
        <v>1.7508999999999999E-3</v>
      </c>
      <c r="N25" s="2">
        <v>983.46276537999995</v>
      </c>
    </row>
    <row r="26" spans="2:14" ht="12.95" customHeight="1" x14ac:dyDescent="0.2">
      <c r="B26" s="11" t="s">
        <v>47</v>
      </c>
      <c r="C26" s="1" t="s">
        <v>18</v>
      </c>
      <c r="D26" s="2">
        <v>43747.128861958998</v>
      </c>
      <c r="E26" s="2">
        <v>33288.239623768</v>
      </c>
      <c r="F26" s="21">
        <f t="shared" si="0"/>
        <v>1214.4463296619999</v>
      </c>
      <c r="G26" s="21">
        <v>390.98443682300001</v>
      </c>
      <c r="H26" s="21">
        <v>8.3942858600000001</v>
      </c>
      <c r="I26" s="21">
        <v>416.98108881299999</v>
      </c>
      <c r="J26" s="21">
        <v>392.59936801600003</v>
      </c>
      <c r="K26" s="21">
        <v>5.4871501499999997</v>
      </c>
      <c r="L26" s="2">
        <v>8140.7222751119998</v>
      </c>
      <c r="M26" s="2">
        <v>1103.720633417</v>
      </c>
      <c r="N26" s="2">
        <v>2630.1107717099999</v>
      </c>
    </row>
    <row r="27" spans="2:14" ht="12.95" customHeight="1" x14ac:dyDescent="0.2">
      <c r="B27" s="15" t="s">
        <v>48</v>
      </c>
      <c r="C27" s="16"/>
      <c r="D27" s="17">
        <v>-35907.616596011001</v>
      </c>
      <c r="E27" s="17">
        <v>-54078.949726886</v>
      </c>
      <c r="F27" s="23">
        <f t="shared" si="0"/>
        <v>3095.9025849720001</v>
      </c>
      <c r="G27" s="23">
        <v>4373.0696121150004</v>
      </c>
      <c r="H27" s="23">
        <v>-6.6608329639999999</v>
      </c>
      <c r="I27" s="23">
        <v>-1349.5011998949999</v>
      </c>
      <c r="J27" s="23">
        <v>78.995005703000004</v>
      </c>
      <c r="K27" s="23">
        <v>1.3000000000000001E-8</v>
      </c>
      <c r="L27" s="17">
        <v>-21106.859610846001</v>
      </c>
      <c r="M27" s="17">
        <v>36182.290156748997</v>
      </c>
      <c r="N27" s="17">
        <v>35907.616596011001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74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264210.93606519798</v>
      </c>
      <c r="E9" s="3">
        <v>75383.708860782994</v>
      </c>
      <c r="F9" s="20">
        <f>+G9+H9+I9+J9+K9</f>
        <v>90178.012252523011</v>
      </c>
      <c r="G9" s="20">
        <v>69735.922129672006</v>
      </c>
      <c r="H9" s="20">
        <v>1057.244505014</v>
      </c>
      <c r="I9" s="20">
        <v>4187.32948425</v>
      </c>
      <c r="J9" s="20">
        <v>5248.944045237</v>
      </c>
      <c r="K9" s="20">
        <v>9948.5720883499998</v>
      </c>
      <c r="L9" s="3">
        <v>44285.359499915998</v>
      </c>
      <c r="M9" s="3">
        <v>54363.855451976</v>
      </c>
      <c r="N9" s="3">
        <v>66228.834110684998</v>
      </c>
    </row>
    <row r="10" spans="2:14" ht="12.95" customHeight="1" x14ac:dyDescent="0.2">
      <c r="B10" s="11" t="s">
        <v>38</v>
      </c>
      <c r="C10" s="1" t="s">
        <v>11</v>
      </c>
      <c r="D10" s="2">
        <v>386.21094399999998</v>
      </c>
      <c r="E10" s="2" t="s">
        <v>19</v>
      </c>
      <c r="F10" s="21">
        <f>+G10</f>
        <v>386.21094399999998</v>
      </c>
      <c r="G10" s="21">
        <v>386.21094399999998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383.33043199999997</v>
      </c>
    </row>
    <row r="11" spans="2:14" ht="12.95" customHeight="1" x14ac:dyDescent="0.2">
      <c r="B11" s="11" t="s">
        <v>39</v>
      </c>
      <c r="C11" s="1" t="s">
        <v>12</v>
      </c>
      <c r="D11" s="2">
        <v>56024.775188453998</v>
      </c>
      <c r="E11" s="2">
        <v>7586.4254005639996</v>
      </c>
      <c r="F11" s="21">
        <f t="shared" ref="F11:F27" si="0">+G11+H11+I11+J11+K11</f>
        <v>15633.755451633</v>
      </c>
      <c r="G11" s="21">
        <v>14229.247707425</v>
      </c>
      <c r="H11" s="21">
        <v>95.680013930000001</v>
      </c>
      <c r="I11" s="21">
        <v>624.24318190700001</v>
      </c>
      <c r="J11" s="21">
        <v>420.561740321</v>
      </c>
      <c r="K11" s="21">
        <v>264.02280804999998</v>
      </c>
      <c r="L11" s="2">
        <v>3601.47923236</v>
      </c>
      <c r="M11" s="2">
        <v>29203.115103896998</v>
      </c>
      <c r="N11" s="2">
        <v>6461.5818310000004</v>
      </c>
    </row>
    <row r="12" spans="2:14" ht="12.95" customHeight="1" x14ac:dyDescent="0.2">
      <c r="B12" s="11" t="s">
        <v>40</v>
      </c>
      <c r="C12" s="1" t="s">
        <v>13</v>
      </c>
      <c r="D12" s="2">
        <v>27906.261330148998</v>
      </c>
      <c r="E12" s="2">
        <v>122.445314713</v>
      </c>
      <c r="F12" s="21">
        <f t="shared" si="0"/>
        <v>26581.863334080997</v>
      </c>
      <c r="G12" s="21">
        <v>16329.311252116</v>
      </c>
      <c r="H12" s="21">
        <v>346.32952020300002</v>
      </c>
      <c r="I12" s="21">
        <v>112.15426731300001</v>
      </c>
      <c r="J12" s="21">
        <v>2576.0338186290001</v>
      </c>
      <c r="K12" s="21">
        <v>7218.0344758199999</v>
      </c>
      <c r="L12" s="2">
        <v>967.58041216000004</v>
      </c>
      <c r="M12" s="2">
        <v>234.372269195</v>
      </c>
      <c r="N12" s="2">
        <v>11167.722007640001</v>
      </c>
    </row>
    <row r="13" spans="2:14" ht="12.95" customHeight="1" x14ac:dyDescent="0.2">
      <c r="B13" s="11" t="s">
        <v>41</v>
      </c>
      <c r="C13" s="1" t="s">
        <v>14</v>
      </c>
      <c r="D13" s="2">
        <v>54410.664964545002</v>
      </c>
      <c r="E13" s="2">
        <v>12952.078817522</v>
      </c>
      <c r="F13" s="21">
        <f t="shared" si="0"/>
        <v>38942.756667932998</v>
      </c>
      <c r="G13" s="21">
        <v>36248.696678006003</v>
      </c>
      <c r="H13" s="21">
        <v>11.708170259999999</v>
      </c>
      <c r="I13" s="21">
        <v>2380.0717491519999</v>
      </c>
      <c r="J13" s="21">
        <v>302.28007051499998</v>
      </c>
      <c r="K13" s="21">
        <v>0</v>
      </c>
      <c r="L13" s="2">
        <v>2354.9881544099999</v>
      </c>
      <c r="M13" s="2">
        <v>160.84132468000001</v>
      </c>
      <c r="N13" s="2">
        <v>24563.872478009998</v>
      </c>
    </row>
    <row r="14" spans="2:14" ht="12.95" customHeight="1" x14ac:dyDescent="0.2">
      <c r="B14" s="11" t="s">
        <v>42</v>
      </c>
      <c r="C14" s="1" t="s">
        <v>15</v>
      </c>
      <c r="D14" s="2">
        <v>68046.053876495003</v>
      </c>
      <c r="E14" s="2">
        <v>20095.292089973002</v>
      </c>
      <c r="F14" s="21">
        <f t="shared" si="0"/>
        <v>6683.4955232230004</v>
      </c>
      <c r="G14" s="21">
        <v>1296.7330398500001</v>
      </c>
      <c r="H14" s="21">
        <v>587.70065558099998</v>
      </c>
      <c r="I14" s="21">
        <v>792.13646367299998</v>
      </c>
      <c r="J14" s="21">
        <v>1562.365172689</v>
      </c>
      <c r="K14" s="21">
        <v>2444.56019143</v>
      </c>
      <c r="L14" s="2">
        <v>30439.703408820002</v>
      </c>
      <c r="M14" s="2">
        <v>10827.562854479</v>
      </c>
      <c r="N14" s="2">
        <v>19349.200646000001</v>
      </c>
    </row>
    <row r="15" spans="2:14" ht="12.95" customHeight="1" x14ac:dyDescent="0.2">
      <c r="B15" s="11" t="s">
        <v>43</v>
      </c>
      <c r="C15" s="1" t="s">
        <v>16</v>
      </c>
      <c r="D15" s="2">
        <v>13090.787888985</v>
      </c>
      <c r="E15" s="2">
        <v>366.02422761100001</v>
      </c>
      <c r="F15" s="21">
        <f t="shared" si="0"/>
        <v>221.95938616999999</v>
      </c>
      <c r="G15" s="21">
        <v>12.155308013000001</v>
      </c>
      <c r="H15" s="21">
        <v>0</v>
      </c>
      <c r="I15" s="21">
        <v>43.326674732999997</v>
      </c>
      <c r="J15" s="21">
        <v>166.47740342399999</v>
      </c>
      <c r="K15" s="21">
        <v>0</v>
      </c>
      <c r="L15" s="2">
        <v>43.187518300000001</v>
      </c>
      <c r="M15" s="2">
        <v>12459.616756904001</v>
      </c>
      <c r="N15" s="2">
        <v>26.364978000000001</v>
      </c>
    </row>
    <row r="16" spans="2:14" ht="12.95" customHeight="1" x14ac:dyDescent="0.2">
      <c r="B16" s="11" t="s">
        <v>44</v>
      </c>
      <c r="C16" s="1" t="s">
        <v>17</v>
      </c>
      <c r="D16" s="2">
        <v>1547.44215571</v>
      </c>
      <c r="E16" s="2">
        <v>8.9080055300000005</v>
      </c>
      <c r="F16" s="21">
        <f t="shared" si="0"/>
        <v>341.65328525000007</v>
      </c>
      <c r="G16" s="21">
        <v>328.4429255</v>
      </c>
      <c r="H16" s="21">
        <v>0.75211086999999999</v>
      </c>
      <c r="I16" s="21">
        <v>2.4458036500000002</v>
      </c>
      <c r="J16" s="21">
        <v>2.2152000000000002E-2</v>
      </c>
      <c r="K16" s="21">
        <v>9.9902932300000007</v>
      </c>
      <c r="L16" s="2">
        <v>1196.87652329</v>
      </c>
      <c r="M16" s="2">
        <v>4.3416399999999999E-3</v>
      </c>
      <c r="N16" s="2">
        <v>199.332911</v>
      </c>
    </row>
    <row r="17" spans="2:14" ht="12.95" customHeight="1" x14ac:dyDescent="0.2">
      <c r="B17" s="12" t="s">
        <v>45</v>
      </c>
      <c r="C17" s="13" t="s">
        <v>18</v>
      </c>
      <c r="D17" s="14">
        <v>42798.73971686</v>
      </c>
      <c r="E17" s="14">
        <v>34252.535004869998</v>
      </c>
      <c r="F17" s="22">
        <f t="shared" si="0"/>
        <v>1386.317660233</v>
      </c>
      <c r="G17" s="22">
        <v>905.12427476200003</v>
      </c>
      <c r="H17" s="22">
        <v>15.074034169999999</v>
      </c>
      <c r="I17" s="22">
        <v>232.95134382200001</v>
      </c>
      <c r="J17" s="22">
        <v>221.203687659</v>
      </c>
      <c r="K17" s="22">
        <v>11.96431982</v>
      </c>
      <c r="L17" s="14">
        <v>5681.5442505760002</v>
      </c>
      <c r="M17" s="14">
        <v>1478.3428011809999</v>
      </c>
      <c r="N17" s="14">
        <v>4077.4288270349998</v>
      </c>
    </row>
    <row r="18" spans="2:14" ht="12.95" customHeight="1" x14ac:dyDescent="0.2">
      <c r="B18" s="10" t="s">
        <v>46</v>
      </c>
      <c r="C18" s="1"/>
      <c r="D18" s="3">
        <v>299250.39558211702</v>
      </c>
      <c r="E18" s="3">
        <v>129006.00419978501</v>
      </c>
      <c r="F18" s="20">
        <f t="shared" si="0"/>
        <v>87554.40106566</v>
      </c>
      <c r="G18" s="20">
        <v>65594.359620050993</v>
      </c>
      <c r="H18" s="20">
        <v>1081.327416762</v>
      </c>
      <c r="I18" s="20">
        <v>5795.9001292860003</v>
      </c>
      <c r="J18" s="20">
        <v>5134.241811201</v>
      </c>
      <c r="K18" s="20">
        <v>9948.5720883600006</v>
      </c>
      <c r="L18" s="3">
        <v>65089.991300212998</v>
      </c>
      <c r="M18" s="3">
        <v>17599.999016459002</v>
      </c>
      <c r="N18" s="3">
        <v>31189.374593765999</v>
      </c>
    </row>
    <row r="19" spans="2:14" ht="12.95" customHeight="1" x14ac:dyDescent="0.2">
      <c r="B19" s="11" t="s">
        <v>38</v>
      </c>
      <c r="C19" s="1" t="s">
        <v>11</v>
      </c>
      <c r="D19" s="2">
        <v>383.33043199999997</v>
      </c>
      <c r="E19" s="2" t="s">
        <v>19</v>
      </c>
      <c r="F19" s="21">
        <f>+G19</f>
        <v>383.33043199999997</v>
      </c>
      <c r="G19" s="21">
        <v>383.33043199999997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386.21094399999998</v>
      </c>
    </row>
    <row r="20" spans="2:14" ht="12.95" customHeight="1" x14ac:dyDescent="0.2">
      <c r="B20" s="11" t="s">
        <v>39</v>
      </c>
      <c r="C20" s="1" t="s">
        <v>12</v>
      </c>
      <c r="D20" s="2">
        <v>54104.024624680002</v>
      </c>
      <c r="E20" s="2" t="s">
        <v>19</v>
      </c>
      <c r="F20" s="21">
        <f>+G20</f>
        <v>54069.514177910001</v>
      </c>
      <c r="G20" s="21">
        <v>54069.514177910001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34.510446770000001</v>
      </c>
      <c r="M20" s="2" t="s">
        <v>19</v>
      </c>
      <c r="N20" s="2">
        <v>8382.3323947739991</v>
      </c>
    </row>
    <row r="21" spans="2:14" ht="12.95" customHeight="1" x14ac:dyDescent="0.2">
      <c r="B21" s="11" t="s">
        <v>40</v>
      </c>
      <c r="C21" s="1" t="s">
        <v>13</v>
      </c>
      <c r="D21" s="2">
        <v>27883.339476121</v>
      </c>
      <c r="E21" s="2">
        <v>2109.9156188470001</v>
      </c>
      <c r="F21" s="21">
        <f t="shared" si="0"/>
        <v>170.690541494</v>
      </c>
      <c r="G21" s="21">
        <v>159.2573893</v>
      </c>
      <c r="H21" s="21">
        <v>0</v>
      </c>
      <c r="I21" s="21">
        <v>7.1120723610000001</v>
      </c>
      <c r="J21" s="21">
        <v>4.3210798329999998</v>
      </c>
      <c r="K21" s="21">
        <v>0</v>
      </c>
      <c r="L21" s="2">
        <v>25602.733315779999</v>
      </c>
      <c r="M21" s="2">
        <v>0</v>
      </c>
      <c r="N21" s="2">
        <v>11190.643861668001</v>
      </c>
    </row>
    <row r="22" spans="2:14" ht="12.95" customHeight="1" x14ac:dyDescent="0.2">
      <c r="B22" s="11" t="s">
        <v>41</v>
      </c>
      <c r="C22" s="1" t="s">
        <v>14</v>
      </c>
      <c r="D22" s="2">
        <v>77444.891061710005</v>
      </c>
      <c r="E22" s="2">
        <v>42374.706917946998</v>
      </c>
      <c r="F22" s="21">
        <f t="shared" si="0"/>
        <v>4017.4191341200003</v>
      </c>
      <c r="G22" s="21">
        <v>78.217419609999993</v>
      </c>
      <c r="H22" s="21">
        <v>30.059349481999998</v>
      </c>
      <c r="I22" s="21">
        <v>3790.6243581180001</v>
      </c>
      <c r="J22" s="21">
        <v>66.334382419999997</v>
      </c>
      <c r="K22" s="21">
        <v>52.18362449</v>
      </c>
      <c r="L22" s="2">
        <v>14560.06685551</v>
      </c>
      <c r="M22" s="2">
        <v>16492.698154132999</v>
      </c>
      <c r="N22" s="2">
        <v>1529.6463808450001</v>
      </c>
    </row>
    <row r="23" spans="2:14" ht="12.95" customHeight="1" x14ac:dyDescent="0.2">
      <c r="B23" s="11" t="s">
        <v>42</v>
      </c>
      <c r="C23" s="1" t="s">
        <v>15</v>
      </c>
      <c r="D23" s="2">
        <v>81817.735195465997</v>
      </c>
      <c r="E23" s="2">
        <v>50596.041769237003</v>
      </c>
      <c r="F23" s="21">
        <f t="shared" si="0"/>
        <v>14298.155069469001</v>
      </c>
      <c r="G23" s="21">
        <v>10157.533497140001</v>
      </c>
      <c r="H23" s="21">
        <v>1024.3644865799999</v>
      </c>
      <c r="I23" s="21">
        <v>1526.978459722</v>
      </c>
      <c r="J23" s="21">
        <v>1586.212729157</v>
      </c>
      <c r="K23" s="21">
        <v>3.06589687</v>
      </c>
      <c r="L23" s="2">
        <v>16923.53835676</v>
      </c>
      <c r="M23" s="2">
        <v>0</v>
      </c>
      <c r="N23" s="2">
        <v>5577.5193270290001</v>
      </c>
    </row>
    <row r="24" spans="2:14" ht="12.95" customHeight="1" x14ac:dyDescent="0.2">
      <c r="B24" s="11" t="s">
        <v>43</v>
      </c>
      <c r="C24" s="1" t="s">
        <v>16</v>
      </c>
      <c r="D24" s="2">
        <v>12963.277497497</v>
      </c>
      <c r="E24" s="2">
        <v>0</v>
      </c>
      <c r="F24" s="21">
        <f t="shared" si="0"/>
        <v>12963.277497497</v>
      </c>
      <c r="G24" s="21">
        <v>0</v>
      </c>
      <c r="H24" s="21">
        <v>0</v>
      </c>
      <c r="I24" s="21">
        <v>0</v>
      </c>
      <c r="J24" s="21">
        <v>3080.8183947870002</v>
      </c>
      <c r="K24" s="21">
        <v>9882.4591027099996</v>
      </c>
      <c r="L24" s="2">
        <v>0</v>
      </c>
      <c r="M24" s="2">
        <v>0</v>
      </c>
      <c r="N24" s="2">
        <v>153.87536948799999</v>
      </c>
    </row>
    <row r="25" spans="2:14" ht="12.95" customHeight="1" x14ac:dyDescent="0.2">
      <c r="B25" s="11" t="s">
        <v>44</v>
      </c>
      <c r="C25" s="1" t="s">
        <v>17</v>
      </c>
      <c r="D25" s="2">
        <v>538.01395599</v>
      </c>
      <c r="E25" s="2">
        <v>193.48291406000001</v>
      </c>
      <c r="F25" s="21">
        <f t="shared" si="0"/>
        <v>344.53007095999999</v>
      </c>
      <c r="G25" s="21">
        <v>335.90989968999997</v>
      </c>
      <c r="H25" s="21">
        <v>0.18207222000000001</v>
      </c>
      <c r="I25" s="21">
        <v>2.76817249</v>
      </c>
      <c r="J25" s="21">
        <v>0</v>
      </c>
      <c r="K25" s="21">
        <v>5.6699265600000004</v>
      </c>
      <c r="L25" s="2">
        <v>0</v>
      </c>
      <c r="M25" s="2">
        <v>9.7097000000000004E-4</v>
      </c>
      <c r="N25" s="2">
        <v>1208.76111072</v>
      </c>
    </row>
    <row r="26" spans="2:14" ht="12.95" customHeight="1" x14ac:dyDescent="0.2">
      <c r="B26" s="11" t="s">
        <v>47</v>
      </c>
      <c r="C26" s="1" t="s">
        <v>18</v>
      </c>
      <c r="D26" s="2">
        <v>44115.783338652996</v>
      </c>
      <c r="E26" s="2">
        <v>33731.856979693999</v>
      </c>
      <c r="F26" s="21">
        <f t="shared" si="0"/>
        <v>1307.4841422099998</v>
      </c>
      <c r="G26" s="21">
        <v>410.59680440099999</v>
      </c>
      <c r="H26" s="21">
        <v>26.721508480000001</v>
      </c>
      <c r="I26" s="21">
        <v>468.41706659499999</v>
      </c>
      <c r="J26" s="21">
        <v>396.55522500400002</v>
      </c>
      <c r="K26" s="21">
        <v>5.1935377300000001</v>
      </c>
      <c r="L26" s="2">
        <v>7969.1423253929997</v>
      </c>
      <c r="M26" s="2">
        <v>1107.299891356</v>
      </c>
      <c r="N26" s="2">
        <v>2760.3852052420002</v>
      </c>
    </row>
    <row r="27" spans="2:14" ht="12.95" customHeight="1" x14ac:dyDescent="0.2">
      <c r="B27" s="15" t="s">
        <v>48</v>
      </c>
      <c r="C27" s="16"/>
      <c r="D27" s="17">
        <v>-35039.459516919</v>
      </c>
      <c r="E27" s="17">
        <v>-53622.295339001997</v>
      </c>
      <c r="F27" s="23">
        <f t="shared" si="0"/>
        <v>2623.6111868629996</v>
      </c>
      <c r="G27" s="23">
        <v>4141.5625096209997</v>
      </c>
      <c r="H27" s="23">
        <v>-24.082911748000001</v>
      </c>
      <c r="I27" s="23">
        <v>-1608.5706450360001</v>
      </c>
      <c r="J27" s="23">
        <v>114.70223403599999</v>
      </c>
      <c r="K27" s="23">
        <v>-1E-8</v>
      </c>
      <c r="L27" s="17">
        <v>-20804.631800297</v>
      </c>
      <c r="M27" s="17">
        <v>36763.856435517002</v>
      </c>
      <c r="N27" s="17">
        <v>35039.459516919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73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271596.65836165199</v>
      </c>
      <c r="E9" s="3">
        <v>78041.218560007997</v>
      </c>
      <c r="F9" s="20">
        <f>+G9+H9+I9+J9+K9</f>
        <v>92874.241688939001</v>
      </c>
      <c r="G9" s="20">
        <v>71636.603694795005</v>
      </c>
      <c r="H9" s="20">
        <v>1220.985674044</v>
      </c>
      <c r="I9" s="20">
        <v>4312.2807496389996</v>
      </c>
      <c r="J9" s="20">
        <v>5243.0208847869999</v>
      </c>
      <c r="K9" s="20">
        <v>10461.350685674</v>
      </c>
      <c r="L9" s="3">
        <v>45126.135376897</v>
      </c>
      <c r="M9" s="3">
        <v>55555.062735808002</v>
      </c>
      <c r="N9" s="3">
        <v>66923.379950450006</v>
      </c>
    </row>
    <row r="10" spans="2:14" ht="12.95" customHeight="1" x14ac:dyDescent="0.2">
      <c r="B10" s="11" t="s">
        <v>38</v>
      </c>
      <c r="C10" s="1" t="s">
        <v>11</v>
      </c>
      <c r="D10" s="2">
        <v>380.21193599999998</v>
      </c>
      <c r="E10" s="2" t="s">
        <v>19</v>
      </c>
      <c r="F10" s="21">
        <f>+G10</f>
        <v>380.21193599999998</v>
      </c>
      <c r="G10" s="21">
        <v>380.21193599999998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377.38275199999998</v>
      </c>
    </row>
    <row r="11" spans="2:14" ht="12.95" customHeight="1" x14ac:dyDescent="0.2">
      <c r="B11" s="11" t="s">
        <v>39</v>
      </c>
      <c r="C11" s="1" t="s">
        <v>12</v>
      </c>
      <c r="D11" s="2">
        <v>59896.561210767999</v>
      </c>
      <c r="E11" s="2">
        <v>8388.594242399</v>
      </c>
      <c r="F11" s="21">
        <f t="shared" ref="F11:F27" si="0">+G11+H11+I11+J11+K11</f>
        <v>17409.148526286001</v>
      </c>
      <c r="G11" s="21">
        <v>15904.535964208</v>
      </c>
      <c r="H11" s="21">
        <v>141.32447912999999</v>
      </c>
      <c r="I11" s="21">
        <v>767.97012820800001</v>
      </c>
      <c r="J11" s="21">
        <v>404.53152784000002</v>
      </c>
      <c r="K11" s="21">
        <v>190.78642690000001</v>
      </c>
      <c r="L11" s="2">
        <v>4349.8227123200004</v>
      </c>
      <c r="M11" s="2">
        <v>29748.995729762999</v>
      </c>
      <c r="N11" s="2">
        <v>6129.082308</v>
      </c>
    </row>
    <row r="12" spans="2:14" ht="12.95" customHeight="1" x14ac:dyDescent="0.2">
      <c r="B12" s="11" t="s">
        <v>40</v>
      </c>
      <c r="C12" s="1" t="s">
        <v>13</v>
      </c>
      <c r="D12" s="2">
        <v>29280.957932886002</v>
      </c>
      <c r="E12" s="2">
        <v>124.744927348</v>
      </c>
      <c r="F12" s="21">
        <f t="shared" si="0"/>
        <v>27934.900172054004</v>
      </c>
      <c r="G12" s="21">
        <v>17220.828554708001</v>
      </c>
      <c r="H12" s="21">
        <v>414.14337766599999</v>
      </c>
      <c r="I12" s="21">
        <v>113.06987652399999</v>
      </c>
      <c r="J12" s="21">
        <v>2567.932192446</v>
      </c>
      <c r="K12" s="21">
        <v>7618.9261707100004</v>
      </c>
      <c r="L12" s="2">
        <v>991.24339577000001</v>
      </c>
      <c r="M12" s="2">
        <v>230.069437714</v>
      </c>
      <c r="N12" s="2">
        <v>10482.543931730001</v>
      </c>
    </row>
    <row r="13" spans="2:14" ht="12.95" customHeight="1" x14ac:dyDescent="0.2">
      <c r="B13" s="11" t="s">
        <v>41</v>
      </c>
      <c r="C13" s="1" t="s">
        <v>14</v>
      </c>
      <c r="D13" s="2">
        <v>54208.141944732</v>
      </c>
      <c r="E13" s="2">
        <v>13176.690511201001</v>
      </c>
      <c r="F13" s="21">
        <f t="shared" si="0"/>
        <v>38432.982340882001</v>
      </c>
      <c r="G13" s="21">
        <v>35699.985208657999</v>
      </c>
      <c r="H13" s="21">
        <v>20.271641070000001</v>
      </c>
      <c r="I13" s="21">
        <v>2400.9787353390002</v>
      </c>
      <c r="J13" s="21">
        <v>311.74675581499997</v>
      </c>
      <c r="K13" s="21">
        <v>0</v>
      </c>
      <c r="L13" s="2">
        <v>2437.6250261099999</v>
      </c>
      <c r="M13" s="2">
        <v>160.84406653900001</v>
      </c>
      <c r="N13" s="2">
        <v>24560.796484269998</v>
      </c>
    </row>
    <row r="14" spans="2:14" ht="12.95" customHeight="1" x14ac:dyDescent="0.2">
      <c r="B14" s="11" t="s">
        <v>42</v>
      </c>
      <c r="C14" s="1" t="s">
        <v>15</v>
      </c>
      <c r="D14" s="2">
        <v>69597.242114366003</v>
      </c>
      <c r="E14" s="2">
        <v>21185.947880194999</v>
      </c>
      <c r="F14" s="21">
        <f t="shared" si="0"/>
        <v>6842.3111028999992</v>
      </c>
      <c r="G14" s="21">
        <v>1245.45237142</v>
      </c>
      <c r="H14" s="21">
        <v>639.49909648799996</v>
      </c>
      <c r="I14" s="21">
        <v>745.28212423499997</v>
      </c>
      <c r="J14" s="21">
        <v>1573.797775533</v>
      </c>
      <c r="K14" s="21">
        <v>2638.279735224</v>
      </c>
      <c r="L14" s="2">
        <v>30752.7277244</v>
      </c>
      <c r="M14" s="2">
        <v>10816.255406871</v>
      </c>
      <c r="N14" s="2">
        <v>21037.759250999999</v>
      </c>
    </row>
    <row r="15" spans="2:14" ht="12.95" customHeight="1" x14ac:dyDescent="0.2">
      <c r="B15" s="11" t="s">
        <v>43</v>
      </c>
      <c r="C15" s="1" t="s">
        <v>16</v>
      </c>
      <c r="D15" s="2">
        <v>13763.42003956</v>
      </c>
      <c r="E15" s="2">
        <v>377.081837393</v>
      </c>
      <c r="F15" s="21">
        <f t="shared" si="0"/>
        <v>228.52342941900002</v>
      </c>
      <c r="G15" s="21">
        <v>12.522520460999999</v>
      </c>
      <c r="H15" s="21">
        <v>0</v>
      </c>
      <c r="I15" s="21">
        <v>44.635575691</v>
      </c>
      <c r="J15" s="21">
        <v>171.36533326700001</v>
      </c>
      <c r="K15" s="21">
        <v>0</v>
      </c>
      <c r="L15" s="2">
        <v>44.492215336000001</v>
      </c>
      <c r="M15" s="2">
        <v>13113.322557412001</v>
      </c>
      <c r="N15" s="2">
        <v>27.616641999999999</v>
      </c>
    </row>
    <row r="16" spans="2:14" ht="12.95" customHeight="1" x14ac:dyDescent="0.2">
      <c r="B16" s="11" t="s">
        <v>44</v>
      </c>
      <c r="C16" s="1" t="s">
        <v>17</v>
      </c>
      <c r="D16" s="2">
        <v>1283.5940576999999</v>
      </c>
      <c r="E16" s="2">
        <v>9.9257143200000009</v>
      </c>
      <c r="F16" s="21">
        <f t="shared" si="0"/>
        <v>286.91919349999995</v>
      </c>
      <c r="G16" s="21">
        <v>277.01142507999998</v>
      </c>
      <c r="H16" s="21">
        <v>0.69433820000000002</v>
      </c>
      <c r="I16" s="21">
        <v>0.34139853999999997</v>
      </c>
      <c r="J16" s="21">
        <v>0.53186500000000003</v>
      </c>
      <c r="K16" s="21">
        <v>8.3401666799999994</v>
      </c>
      <c r="L16" s="2">
        <v>986.74811402</v>
      </c>
      <c r="M16" s="2">
        <v>1.03586E-3</v>
      </c>
      <c r="N16" s="2">
        <v>210.654946</v>
      </c>
    </row>
    <row r="17" spans="2:14" ht="12.95" customHeight="1" x14ac:dyDescent="0.2">
      <c r="B17" s="12" t="s">
        <v>45</v>
      </c>
      <c r="C17" s="13" t="s">
        <v>18</v>
      </c>
      <c r="D17" s="14">
        <v>43186.529125640001</v>
      </c>
      <c r="E17" s="14">
        <v>34778.233447152001</v>
      </c>
      <c r="F17" s="22">
        <f t="shared" si="0"/>
        <v>1359.2449878979999</v>
      </c>
      <c r="G17" s="22">
        <v>896.05571425999995</v>
      </c>
      <c r="H17" s="22">
        <v>5.0527414899999998</v>
      </c>
      <c r="I17" s="22">
        <v>240.00291110200001</v>
      </c>
      <c r="J17" s="22">
        <v>213.115434886</v>
      </c>
      <c r="K17" s="22">
        <v>5.01818616</v>
      </c>
      <c r="L17" s="14">
        <v>5563.4761889410001</v>
      </c>
      <c r="M17" s="14">
        <v>1485.574501649</v>
      </c>
      <c r="N17" s="14">
        <v>4097.5436354499998</v>
      </c>
    </row>
    <row r="18" spans="2:14" ht="12.95" customHeight="1" x14ac:dyDescent="0.2">
      <c r="B18" s="10" t="s">
        <v>46</v>
      </c>
      <c r="C18" s="1"/>
      <c r="D18" s="3">
        <v>305532.95626157499</v>
      </c>
      <c r="E18" s="3">
        <v>131993.129470935</v>
      </c>
      <c r="F18" s="20">
        <f t="shared" si="0"/>
        <v>90673.269072465002</v>
      </c>
      <c r="G18" s="20">
        <v>67997.008906335002</v>
      </c>
      <c r="H18" s="20">
        <v>1272.5640844009999</v>
      </c>
      <c r="I18" s="20">
        <v>5721.1495076279998</v>
      </c>
      <c r="J18" s="20">
        <v>5221.1958884209998</v>
      </c>
      <c r="K18" s="20">
        <v>10461.35068568</v>
      </c>
      <c r="L18" s="3">
        <v>65357.140209197998</v>
      </c>
      <c r="M18" s="3">
        <v>17509.417508977</v>
      </c>
      <c r="N18" s="3">
        <v>32987.082050527002</v>
      </c>
    </row>
    <row r="19" spans="2:14" ht="12.95" customHeight="1" x14ac:dyDescent="0.2">
      <c r="B19" s="11" t="s">
        <v>38</v>
      </c>
      <c r="C19" s="1" t="s">
        <v>11</v>
      </c>
      <c r="D19" s="2">
        <v>377.38275199999998</v>
      </c>
      <c r="E19" s="2" t="s">
        <v>19</v>
      </c>
      <c r="F19" s="21">
        <f>+G19</f>
        <v>377.38275199999998</v>
      </c>
      <c r="G19" s="21">
        <v>377.38275199999998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380.21193599999998</v>
      </c>
    </row>
    <row r="20" spans="2:14" ht="12.95" customHeight="1" x14ac:dyDescent="0.2">
      <c r="B20" s="11" t="s">
        <v>39</v>
      </c>
      <c r="C20" s="1" t="s">
        <v>12</v>
      </c>
      <c r="D20" s="2">
        <v>55863.846697020002</v>
      </c>
      <c r="E20" s="2" t="s">
        <v>19</v>
      </c>
      <c r="F20" s="21">
        <f>+G20</f>
        <v>55826.789198289996</v>
      </c>
      <c r="G20" s="21">
        <v>55826.789198289996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37.057498729999999</v>
      </c>
      <c r="M20" s="2" t="s">
        <v>19</v>
      </c>
      <c r="N20" s="2">
        <v>10161.796821747999</v>
      </c>
    </row>
    <row r="21" spans="2:14" ht="12.95" customHeight="1" x14ac:dyDescent="0.2">
      <c r="B21" s="11" t="s">
        <v>40</v>
      </c>
      <c r="C21" s="1" t="s">
        <v>13</v>
      </c>
      <c r="D21" s="2">
        <v>28265.749472725998</v>
      </c>
      <c r="E21" s="2">
        <v>2180.9606555260002</v>
      </c>
      <c r="F21" s="21">
        <f t="shared" si="0"/>
        <v>166.10717150999997</v>
      </c>
      <c r="G21" s="21">
        <v>155.93679295999999</v>
      </c>
      <c r="H21" s="21">
        <v>0</v>
      </c>
      <c r="I21" s="21">
        <v>7.3811423700000001</v>
      </c>
      <c r="J21" s="21">
        <v>2.7892361800000001</v>
      </c>
      <c r="K21" s="21">
        <v>0</v>
      </c>
      <c r="L21" s="2">
        <v>25918.681645690001</v>
      </c>
      <c r="M21" s="2">
        <v>0</v>
      </c>
      <c r="N21" s="2">
        <v>11497.752391890001</v>
      </c>
    </row>
    <row r="22" spans="2:14" ht="12.95" customHeight="1" x14ac:dyDescent="0.2">
      <c r="B22" s="11" t="s">
        <v>41</v>
      </c>
      <c r="C22" s="1" t="s">
        <v>14</v>
      </c>
      <c r="D22" s="2">
        <v>77263.200264019004</v>
      </c>
      <c r="E22" s="2">
        <v>42391.831791192002</v>
      </c>
      <c r="F22" s="21">
        <f t="shared" si="0"/>
        <v>3939.9465487339999</v>
      </c>
      <c r="G22" s="21">
        <v>109.66132768999999</v>
      </c>
      <c r="H22" s="21">
        <v>54.552531661000003</v>
      </c>
      <c r="I22" s="21">
        <v>3686.8064095959999</v>
      </c>
      <c r="J22" s="21">
        <v>69.862405976999995</v>
      </c>
      <c r="K22" s="21">
        <v>19.06387381</v>
      </c>
      <c r="L22" s="2">
        <v>14527.900640620001</v>
      </c>
      <c r="M22" s="2">
        <v>16403.521283473001</v>
      </c>
      <c r="N22" s="2">
        <v>1505.7381649829999</v>
      </c>
    </row>
    <row r="23" spans="2:14" ht="12.95" customHeight="1" x14ac:dyDescent="0.2">
      <c r="B23" s="11" t="s">
        <v>42</v>
      </c>
      <c r="C23" s="1" t="s">
        <v>15</v>
      </c>
      <c r="D23" s="2">
        <v>85115.373417790994</v>
      </c>
      <c r="E23" s="2">
        <v>53023.951307214003</v>
      </c>
      <c r="F23" s="21">
        <f t="shared" si="0"/>
        <v>15158.057587687001</v>
      </c>
      <c r="G23" s="21">
        <v>10836.21515002</v>
      </c>
      <c r="H23" s="21">
        <v>1206.05882223</v>
      </c>
      <c r="I23" s="21">
        <v>1541.958593182</v>
      </c>
      <c r="J23" s="21">
        <v>1570.7591253850001</v>
      </c>
      <c r="K23" s="21">
        <v>3.06589687</v>
      </c>
      <c r="L23" s="2">
        <v>16933.364522889999</v>
      </c>
      <c r="M23" s="2">
        <v>0</v>
      </c>
      <c r="N23" s="2">
        <v>5519.6279475749998</v>
      </c>
    </row>
    <row r="24" spans="2:14" ht="12.95" customHeight="1" x14ac:dyDescent="0.2">
      <c r="B24" s="11" t="s">
        <v>43</v>
      </c>
      <c r="C24" s="1" t="s">
        <v>16</v>
      </c>
      <c r="D24" s="2">
        <v>13632.65409029</v>
      </c>
      <c r="E24" s="2">
        <v>0</v>
      </c>
      <c r="F24" s="21">
        <f t="shared" si="0"/>
        <v>13632.654090290001</v>
      </c>
      <c r="G24" s="21">
        <v>0</v>
      </c>
      <c r="H24" s="21">
        <v>0</v>
      </c>
      <c r="I24" s="21">
        <v>0</v>
      </c>
      <c r="J24" s="21">
        <v>3203.1109909699999</v>
      </c>
      <c r="K24" s="21">
        <v>10429.543099320001</v>
      </c>
      <c r="L24" s="2">
        <v>0</v>
      </c>
      <c r="M24" s="2">
        <v>0</v>
      </c>
      <c r="N24" s="2">
        <v>158.38259127000001</v>
      </c>
    </row>
    <row r="25" spans="2:14" ht="12.95" customHeight="1" x14ac:dyDescent="0.2">
      <c r="B25" s="11" t="s">
        <v>44</v>
      </c>
      <c r="C25" s="1" t="s">
        <v>17</v>
      </c>
      <c r="D25" s="2">
        <v>497.90959025000001</v>
      </c>
      <c r="E25" s="2">
        <v>206.69090281000001</v>
      </c>
      <c r="F25" s="21">
        <f t="shared" si="0"/>
        <v>291.21516007000002</v>
      </c>
      <c r="G25" s="21">
        <v>285.83230226000001</v>
      </c>
      <c r="H25" s="21">
        <v>0.17636360000000001</v>
      </c>
      <c r="I25" s="21">
        <v>2.5437562499999999</v>
      </c>
      <c r="J25" s="21">
        <v>0</v>
      </c>
      <c r="K25" s="21">
        <v>2.6627379599999998</v>
      </c>
      <c r="L25" s="2">
        <v>0</v>
      </c>
      <c r="M25" s="2">
        <v>3.5273700000000002E-3</v>
      </c>
      <c r="N25" s="2">
        <v>996.33941345000005</v>
      </c>
    </row>
    <row r="26" spans="2:14" ht="12.95" customHeight="1" x14ac:dyDescent="0.2">
      <c r="B26" s="11" t="s">
        <v>47</v>
      </c>
      <c r="C26" s="1" t="s">
        <v>18</v>
      </c>
      <c r="D26" s="2">
        <v>44516.839977479001</v>
      </c>
      <c r="E26" s="2">
        <v>34189.694814192997</v>
      </c>
      <c r="F26" s="21">
        <f t="shared" si="0"/>
        <v>1281.1165638839998</v>
      </c>
      <c r="G26" s="21">
        <v>405.19138311500001</v>
      </c>
      <c r="H26" s="21">
        <v>11.77636691</v>
      </c>
      <c r="I26" s="21">
        <v>482.45960623000002</v>
      </c>
      <c r="J26" s="21">
        <v>374.67412990899999</v>
      </c>
      <c r="K26" s="21">
        <v>7.0150777199999999</v>
      </c>
      <c r="L26" s="2">
        <v>7940.1359012680005</v>
      </c>
      <c r="M26" s="2">
        <v>1105.8926981340001</v>
      </c>
      <c r="N26" s="2">
        <v>2767.2327836109998</v>
      </c>
    </row>
    <row r="27" spans="2:14" ht="12.95" customHeight="1" x14ac:dyDescent="0.2">
      <c r="B27" s="15" t="s">
        <v>48</v>
      </c>
      <c r="C27" s="16"/>
      <c r="D27" s="17">
        <v>-33936.297899923004</v>
      </c>
      <c r="E27" s="17">
        <v>-53951.910910926999</v>
      </c>
      <c r="F27" s="23">
        <f t="shared" si="0"/>
        <v>2200.9726164740005</v>
      </c>
      <c r="G27" s="23">
        <v>3639.59478846</v>
      </c>
      <c r="H27" s="23">
        <v>-51.578410357000003</v>
      </c>
      <c r="I27" s="23">
        <v>-1408.868757989</v>
      </c>
      <c r="J27" s="23">
        <v>21.824996366000001</v>
      </c>
      <c r="K27" s="23">
        <v>-6E-9</v>
      </c>
      <c r="L27" s="17">
        <v>-20231.004832301001</v>
      </c>
      <c r="M27" s="17">
        <v>38045.645226831002</v>
      </c>
      <c r="N27" s="17">
        <v>33936.297899923004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90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240933.027150062</v>
      </c>
      <c r="E9" s="3">
        <v>69044.249162092994</v>
      </c>
      <c r="F9" s="20">
        <f>+G9+H9+I9+J9+K9</f>
        <v>85547.45085504101</v>
      </c>
      <c r="G9" s="20">
        <v>69785.191809835</v>
      </c>
      <c r="H9" s="20">
        <v>764.15468898999995</v>
      </c>
      <c r="I9" s="20">
        <v>5294.1400487450001</v>
      </c>
      <c r="J9" s="20">
        <v>3682.2785381210001</v>
      </c>
      <c r="K9" s="20">
        <v>6021.6857693499996</v>
      </c>
      <c r="L9" s="3">
        <v>40753.759261648003</v>
      </c>
      <c r="M9" s="3">
        <v>45587.56787128</v>
      </c>
      <c r="N9" s="3">
        <v>67910.912296164999</v>
      </c>
    </row>
    <row r="10" spans="2:14" ht="12.95" customHeight="1" x14ac:dyDescent="0.2">
      <c r="B10" s="11" t="s">
        <v>38</v>
      </c>
      <c r="C10" s="1" t="s">
        <v>11</v>
      </c>
      <c r="D10" s="2">
        <v>370.11674019999998</v>
      </c>
      <c r="E10" s="2" t="s">
        <v>19</v>
      </c>
      <c r="F10" s="21">
        <f>+G10</f>
        <v>370.11674019999998</v>
      </c>
      <c r="G10" s="21">
        <v>370.11674019999998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369.44944177000002</v>
      </c>
    </row>
    <row r="11" spans="2:14" ht="12.95" customHeight="1" x14ac:dyDescent="0.2">
      <c r="B11" s="11" t="s">
        <v>39</v>
      </c>
      <c r="C11" s="1" t="s">
        <v>12</v>
      </c>
      <c r="D11" s="2">
        <v>46963.092930359999</v>
      </c>
      <c r="E11" s="2">
        <v>5264.3474926199997</v>
      </c>
      <c r="F11" s="21">
        <f t="shared" ref="F11:F27" si="0">+G11+H11+I11+J11+K11</f>
        <v>11283.766328580001</v>
      </c>
      <c r="G11" s="21">
        <v>9959.9345490100004</v>
      </c>
      <c r="H11" s="21">
        <v>61.173640229999997</v>
      </c>
      <c r="I11" s="21">
        <v>670.73048072999995</v>
      </c>
      <c r="J11" s="21">
        <v>430.01385529999999</v>
      </c>
      <c r="K11" s="21">
        <v>161.91380330999999</v>
      </c>
      <c r="L11" s="2">
        <v>4136.4262798299997</v>
      </c>
      <c r="M11" s="2">
        <v>26278.552829330001</v>
      </c>
      <c r="N11" s="2">
        <v>11693.856735789999</v>
      </c>
    </row>
    <row r="12" spans="2:14" ht="12.95" customHeight="1" x14ac:dyDescent="0.2">
      <c r="B12" s="11" t="s">
        <v>40</v>
      </c>
      <c r="C12" s="1" t="s">
        <v>13</v>
      </c>
      <c r="D12" s="2">
        <v>22479.024872040001</v>
      </c>
      <c r="E12" s="2">
        <v>127.52496544</v>
      </c>
      <c r="F12" s="21">
        <f t="shared" si="0"/>
        <v>21617.814358249998</v>
      </c>
      <c r="G12" s="21">
        <v>15466.066298580001</v>
      </c>
      <c r="H12" s="21">
        <v>155.15742179</v>
      </c>
      <c r="I12" s="21">
        <v>46.859172739999998</v>
      </c>
      <c r="J12" s="21">
        <v>1707.2980604300001</v>
      </c>
      <c r="K12" s="21">
        <v>4242.4334047100001</v>
      </c>
      <c r="L12" s="2">
        <v>567.53748157999996</v>
      </c>
      <c r="M12" s="2">
        <v>166.14806677000001</v>
      </c>
      <c r="N12" s="2">
        <v>7916.7692708900004</v>
      </c>
    </row>
    <row r="13" spans="2:14" ht="12.95" customHeight="1" x14ac:dyDescent="0.2">
      <c r="B13" s="11" t="s">
        <v>41</v>
      </c>
      <c r="C13" s="1" t="s">
        <v>14</v>
      </c>
      <c r="D13" s="2">
        <v>57448.30533286</v>
      </c>
      <c r="E13" s="2">
        <v>10168.844259302999</v>
      </c>
      <c r="F13" s="21">
        <f t="shared" si="0"/>
        <v>45846.421166887005</v>
      </c>
      <c r="G13" s="21">
        <v>42417.246184759999</v>
      </c>
      <c r="H13" s="21">
        <v>3.4035838699999998</v>
      </c>
      <c r="I13" s="21">
        <v>3121.666271437</v>
      </c>
      <c r="J13" s="21">
        <v>304.10512682000001</v>
      </c>
      <c r="K13" s="21">
        <v>0</v>
      </c>
      <c r="L13" s="2">
        <v>1432.2207390399999</v>
      </c>
      <c r="M13" s="2">
        <v>0.81916763000000004</v>
      </c>
      <c r="N13" s="2">
        <v>26777.844429969999</v>
      </c>
    </row>
    <row r="14" spans="2:14" ht="12.95" customHeight="1" x14ac:dyDescent="0.2">
      <c r="B14" s="11" t="s">
        <v>42</v>
      </c>
      <c r="C14" s="1" t="s">
        <v>15</v>
      </c>
      <c r="D14" s="2">
        <v>59645.623697071998</v>
      </c>
      <c r="E14" s="2">
        <v>16716.143351649</v>
      </c>
      <c r="F14" s="21">
        <f t="shared" si="0"/>
        <v>4519.4433360829998</v>
      </c>
      <c r="G14" s="21">
        <v>760.79270557999996</v>
      </c>
      <c r="H14" s="21">
        <v>530.99165573000005</v>
      </c>
      <c r="I14" s="21">
        <v>1111.9519052529999</v>
      </c>
      <c r="J14" s="21">
        <v>515.17152177000003</v>
      </c>
      <c r="K14" s="21">
        <v>1600.53554775</v>
      </c>
      <c r="L14" s="2">
        <v>29087.460232239999</v>
      </c>
      <c r="M14" s="2">
        <v>9322.5767770999992</v>
      </c>
      <c r="N14" s="2">
        <v>17983.010124410001</v>
      </c>
    </row>
    <row r="15" spans="2:14" ht="12.95" customHeight="1" x14ac:dyDescent="0.2">
      <c r="B15" s="11" t="s">
        <v>43</v>
      </c>
      <c r="C15" s="1" t="s">
        <v>16</v>
      </c>
      <c r="D15" s="2">
        <v>9348.1416334500009</v>
      </c>
      <c r="E15" s="2">
        <v>459.54624925000002</v>
      </c>
      <c r="F15" s="21">
        <f t="shared" si="0"/>
        <v>370.23893468</v>
      </c>
      <c r="G15" s="21">
        <v>28.624783369999999</v>
      </c>
      <c r="H15" s="21">
        <v>0</v>
      </c>
      <c r="I15" s="21">
        <v>53.23605019</v>
      </c>
      <c r="J15" s="21">
        <v>288.37810112</v>
      </c>
      <c r="K15" s="21">
        <v>0</v>
      </c>
      <c r="L15" s="2">
        <v>28.258708609999999</v>
      </c>
      <c r="M15" s="2">
        <v>8490.0977409099996</v>
      </c>
      <c r="N15" s="2">
        <v>49.789990150000001</v>
      </c>
    </row>
    <row r="16" spans="2:14" ht="12.95" customHeight="1" x14ac:dyDescent="0.2">
      <c r="B16" s="11" t="s">
        <v>44</v>
      </c>
      <c r="C16" s="1" t="s">
        <v>17</v>
      </c>
      <c r="D16" s="2">
        <v>590.34395997000001</v>
      </c>
      <c r="E16" s="2">
        <v>4.51080609</v>
      </c>
      <c r="F16" s="21">
        <f t="shared" si="0"/>
        <v>197.35001984000002</v>
      </c>
      <c r="G16" s="21">
        <v>159.55529555000001</v>
      </c>
      <c r="H16" s="21">
        <v>0.38734300999999999</v>
      </c>
      <c r="I16" s="21">
        <v>0.64878526999999997</v>
      </c>
      <c r="J16" s="21">
        <v>34.523293840000001</v>
      </c>
      <c r="K16" s="21">
        <v>2.2353021700000002</v>
      </c>
      <c r="L16" s="2">
        <v>388.3729573</v>
      </c>
      <c r="M16" s="2">
        <v>0.11017674</v>
      </c>
      <c r="N16" s="2">
        <v>166.78223065</v>
      </c>
    </row>
    <row r="17" spans="2:14" ht="12.95" customHeight="1" x14ac:dyDescent="0.2">
      <c r="B17" s="12" t="s">
        <v>45</v>
      </c>
      <c r="C17" s="13" t="s">
        <v>18</v>
      </c>
      <c r="D17" s="14">
        <v>44088.377984109997</v>
      </c>
      <c r="E17" s="14">
        <v>36303.332037740998</v>
      </c>
      <c r="F17" s="22">
        <f t="shared" si="0"/>
        <v>1342.299970521</v>
      </c>
      <c r="G17" s="22">
        <v>622.85525278499995</v>
      </c>
      <c r="H17" s="22">
        <v>13.041044360000001</v>
      </c>
      <c r="I17" s="22">
        <v>289.04738312500001</v>
      </c>
      <c r="J17" s="22">
        <v>402.788578841</v>
      </c>
      <c r="K17" s="22">
        <v>14.567711409999999</v>
      </c>
      <c r="L17" s="14">
        <v>5113.4828630479997</v>
      </c>
      <c r="M17" s="14">
        <v>1329.2631128</v>
      </c>
      <c r="N17" s="14">
        <v>2953.4100725349999</v>
      </c>
    </row>
    <row r="18" spans="2:14" ht="12.95" customHeight="1" x14ac:dyDescent="0.2">
      <c r="B18" s="10" t="s">
        <v>46</v>
      </c>
      <c r="C18" s="1"/>
      <c r="D18" s="3">
        <v>282318.09024428099</v>
      </c>
      <c r="E18" s="3">
        <v>123616.49654617401</v>
      </c>
      <c r="F18" s="20">
        <f t="shared" si="0"/>
        <v>84375.478667221993</v>
      </c>
      <c r="G18" s="20">
        <v>66434.763505980998</v>
      </c>
      <c r="H18" s="20">
        <v>797.19349337999995</v>
      </c>
      <c r="I18" s="20">
        <v>6635.8365039620003</v>
      </c>
      <c r="J18" s="20">
        <v>4485.9993945489996</v>
      </c>
      <c r="K18" s="20">
        <v>6021.6857693499996</v>
      </c>
      <c r="L18" s="3">
        <v>54929.253111995</v>
      </c>
      <c r="M18" s="3">
        <v>19396.861918890001</v>
      </c>
      <c r="N18" s="3">
        <v>26525.849201945999</v>
      </c>
    </row>
    <row r="19" spans="2:14" ht="12.95" customHeight="1" x14ac:dyDescent="0.2">
      <c r="B19" s="11" t="s">
        <v>38</v>
      </c>
      <c r="C19" s="1" t="s">
        <v>11</v>
      </c>
      <c r="D19" s="2">
        <v>369.44944177000002</v>
      </c>
      <c r="E19" s="2" t="s">
        <v>19</v>
      </c>
      <c r="F19" s="21">
        <f>+G19</f>
        <v>369.44944177000002</v>
      </c>
      <c r="G19" s="21">
        <v>369.44944177000002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370.11674019999998</v>
      </c>
    </row>
    <row r="20" spans="2:14" ht="12.95" customHeight="1" x14ac:dyDescent="0.2">
      <c r="B20" s="11" t="s">
        <v>39</v>
      </c>
      <c r="C20" s="1" t="s">
        <v>12</v>
      </c>
      <c r="D20" s="2">
        <v>55082.943466670004</v>
      </c>
      <c r="E20" s="2" t="s">
        <v>19</v>
      </c>
      <c r="F20" s="21">
        <f>+G20</f>
        <v>55054.439766939999</v>
      </c>
      <c r="G20" s="21">
        <v>55054.439766939999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28.503699730000001</v>
      </c>
      <c r="M20" s="2" t="s">
        <v>19</v>
      </c>
      <c r="N20" s="2">
        <v>3574.0061994799999</v>
      </c>
    </row>
    <row r="21" spans="2:14" ht="12.95" customHeight="1" x14ac:dyDescent="0.2">
      <c r="B21" s="11" t="s">
        <v>40</v>
      </c>
      <c r="C21" s="1" t="s">
        <v>13</v>
      </c>
      <c r="D21" s="2">
        <v>19365.0057089</v>
      </c>
      <c r="E21" s="2">
        <v>1683.8658951</v>
      </c>
      <c r="F21" s="21">
        <f t="shared" si="0"/>
        <v>138.22182885000001</v>
      </c>
      <c r="G21" s="21">
        <v>135.34778241000001</v>
      </c>
      <c r="H21" s="21">
        <v>0</v>
      </c>
      <c r="I21" s="21">
        <v>2.8740464399999999</v>
      </c>
      <c r="J21" s="21">
        <v>0</v>
      </c>
      <c r="K21" s="21">
        <v>0</v>
      </c>
      <c r="L21" s="2">
        <v>17542.91798495</v>
      </c>
      <c r="M21" s="2">
        <v>0</v>
      </c>
      <c r="N21" s="2">
        <v>11030.788434030001</v>
      </c>
    </row>
    <row r="22" spans="2:14" ht="12.95" customHeight="1" x14ac:dyDescent="0.2">
      <c r="B22" s="11" t="s">
        <v>41</v>
      </c>
      <c r="C22" s="1" t="s">
        <v>14</v>
      </c>
      <c r="D22" s="2">
        <v>80622.050234800001</v>
      </c>
      <c r="E22" s="2">
        <v>43442.378334146997</v>
      </c>
      <c r="F22" s="21">
        <f t="shared" si="0"/>
        <v>5130.253250623</v>
      </c>
      <c r="G22" s="21">
        <v>42.441194340000003</v>
      </c>
      <c r="H22" s="21">
        <v>3.4944175400000002</v>
      </c>
      <c r="I22" s="21">
        <v>5048.067147453</v>
      </c>
      <c r="J22" s="21">
        <v>17.649456829999998</v>
      </c>
      <c r="K22" s="21">
        <v>18.601034460000001</v>
      </c>
      <c r="L22" s="2">
        <v>13811.482323329999</v>
      </c>
      <c r="M22" s="2">
        <v>18237.936326700001</v>
      </c>
      <c r="N22" s="2">
        <v>3604.0995280299999</v>
      </c>
    </row>
    <row r="23" spans="2:14" ht="12.95" customHeight="1" x14ac:dyDescent="0.2">
      <c r="B23" s="11" t="s">
        <v>42</v>
      </c>
      <c r="C23" s="1" t="s">
        <v>15</v>
      </c>
      <c r="D23" s="2">
        <v>73161.077880412005</v>
      </c>
      <c r="E23" s="2">
        <v>43228.922144062999</v>
      </c>
      <c r="F23" s="21">
        <f t="shared" si="0"/>
        <v>12895.635877769</v>
      </c>
      <c r="G23" s="21">
        <v>10070.2942191</v>
      </c>
      <c r="H23" s="21">
        <v>776.02835800000003</v>
      </c>
      <c r="I23" s="21">
        <v>1142.7263722790001</v>
      </c>
      <c r="J23" s="21">
        <v>904.67571995000003</v>
      </c>
      <c r="K23" s="21">
        <v>1.91120844</v>
      </c>
      <c r="L23" s="2">
        <v>17036.519858579999</v>
      </c>
      <c r="M23" s="2">
        <v>0</v>
      </c>
      <c r="N23" s="2">
        <v>4467.5559410699998</v>
      </c>
    </row>
    <row r="24" spans="2:14" ht="12.95" customHeight="1" x14ac:dyDescent="0.2">
      <c r="B24" s="11" t="s">
        <v>43</v>
      </c>
      <c r="C24" s="1" t="s">
        <v>16</v>
      </c>
      <c r="D24" s="2">
        <v>9246.6064452800001</v>
      </c>
      <c r="E24" s="2">
        <v>0</v>
      </c>
      <c r="F24" s="21">
        <f t="shared" si="0"/>
        <v>9246.6064452800001</v>
      </c>
      <c r="G24" s="21">
        <v>0</v>
      </c>
      <c r="H24" s="21">
        <v>0</v>
      </c>
      <c r="I24" s="21">
        <v>0</v>
      </c>
      <c r="J24" s="21">
        <v>3251.4552646799998</v>
      </c>
      <c r="K24" s="21">
        <v>5995.1511805999999</v>
      </c>
      <c r="L24" s="2">
        <v>0</v>
      </c>
      <c r="M24" s="2">
        <v>0</v>
      </c>
      <c r="N24" s="2">
        <v>151.32517831999999</v>
      </c>
    </row>
    <row r="25" spans="2:14" ht="12.95" customHeight="1" x14ac:dyDescent="0.2">
      <c r="B25" s="11" t="s">
        <v>44</v>
      </c>
      <c r="C25" s="1" t="s">
        <v>17</v>
      </c>
      <c r="D25" s="2">
        <v>332.52406556</v>
      </c>
      <c r="E25" s="2">
        <v>67.522856149999996</v>
      </c>
      <c r="F25" s="21">
        <f t="shared" si="0"/>
        <v>263.50562022000003</v>
      </c>
      <c r="G25" s="21">
        <v>251.99961476999999</v>
      </c>
      <c r="H25" s="21">
        <v>0.10679461</v>
      </c>
      <c r="I25" s="21">
        <v>0.78554148999999995</v>
      </c>
      <c r="J25" s="21">
        <v>9.4961800899999993</v>
      </c>
      <c r="K25" s="21">
        <v>1.1174892599999999</v>
      </c>
      <c r="L25" s="2">
        <v>0</v>
      </c>
      <c r="M25" s="2">
        <v>1.49558919</v>
      </c>
      <c r="N25" s="2">
        <v>424.60212505999999</v>
      </c>
    </row>
    <row r="26" spans="2:14" ht="12.95" customHeight="1" x14ac:dyDescent="0.2">
      <c r="B26" s="11" t="s">
        <v>47</v>
      </c>
      <c r="C26" s="1" t="s">
        <v>18</v>
      </c>
      <c r="D26" s="2">
        <v>44138.433000889003</v>
      </c>
      <c r="E26" s="2">
        <v>35193.807316714003</v>
      </c>
      <c r="F26" s="21">
        <f t="shared" si="0"/>
        <v>1277.36643577</v>
      </c>
      <c r="G26" s="21">
        <v>510.79148665100001</v>
      </c>
      <c r="H26" s="21">
        <v>17.56392323</v>
      </c>
      <c r="I26" s="21">
        <v>441.38339630000002</v>
      </c>
      <c r="J26" s="21">
        <v>302.72277299899997</v>
      </c>
      <c r="K26" s="21">
        <v>4.9048565899999996</v>
      </c>
      <c r="L26" s="2">
        <v>6509.8292454049997</v>
      </c>
      <c r="M26" s="2">
        <v>1157.4300029999999</v>
      </c>
      <c r="N26" s="2">
        <v>2903.3550557560002</v>
      </c>
    </row>
    <row r="27" spans="2:14" ht="12.95" customHeight="1" x14ac:dyDescent="0.2">
      <c r="B27" s="15" t="s">
        <v>48</v>
      </c>
      <c r="C27" s="16"/>
      <c r="D27" s="17">
        <v>-41385.063094218996</v>
      </c>
      <c r="E27" s="17">
        <v>-54572.247384080998</v>
      </c>
      <c r="F27" s="23">
        <f t="shared" si="0"/>
        <v>1171.9721878189998</v>
      </c>
      <c r="G27" s="23">
        <v>3350.4283038540002</v>
      </c>
      <c r="H27" s="23">
        <v>-33.038804390000003</v>
      </c>
      <c r="I27" s="23">
        <v>-1341.696455217</v>
      </c>
      <c r="J27" s="23">
        <v>-803.72085642800005</v>
      </c>
      <c r="K27" s="23">
        <v>0</v>
      </c>
      <c r="L27" s="17">
        <v>-14175.493850347</v>
      </c>
      <c r="M27" s="17">
        <v>26190.705952389999</v>
      </c>
      <c r="N27" s="17">
        <v>41385.063094218996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72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275009.98525849701</v>
      </c>
      <c r="E9" s="3">
        <v>79695.554691070007</v>
      </c>
      <c r="F9" s="20">
        <f>+G9+H9+I9+J9+K9</f>
        <v>93306.218250408987</v>
      </c>
      <c r="G9" s="20">
        <v>71709.985256300002</v>
      </c>
      <c r="H9" s="20">
        <v>1381.2860029420001</v>
      </c>
      <c r="I9" s="20">
        <v>4200.9405622020004</v>
      </c>
      <c r="J9" s="20">
        <v>5264.2684157370004</v>
      </c>
      <c r="K9" s="20">
        <v>10749.738013228</v>
      </c>
      <c r="L9" s="3">
        <v>45929.945660664001</v>
      </c>
      <c r="M9" s="3">
        <v>56078.266656353997</v>
      </c>
      <c r="N9" s="3">
        <v>66255.553658303994</v>
      </c>
    </row>
    <row r="10" spans="2:14" ht="12.95" customHeight="1" x14ac:dyDescent="0.2">
      <c r="B10" s="11" t="s">
        <v>38</v>
      </c>
      <c r="C10" s="1" t="s">
        <v>11</v>
      </c>
      <c r="D10" s="2">
        <v>392.08422400000001</v>
      </c>
      <c r="E10" s="2" t="s">
        <v>19</v>
      </c>
      <c r="F10" s="21">
        <f>+G10</f>
        <v>392.08422400000001</v>
      </c>
      <c r="G10" s="21">
        <v>392.08422400000001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389.17644799999999</v>
      </c>
    </row>
    <row r="11" spans="2:14" ht="12.95" customHeight="1" x14ac:dyDescent="0.2">
      <c r="B11" s="11" t="s">
        <v>39</v>
      </c>
      <c r="C11" s="1" t="s">
        <v>12</v>
      </c>
      <c r="D11" s="2">
        <v>59150.473318167999</v>
      </c>
      <c r="E11" s="2">
        <v>8407.0680059770002</v>
      </c>
      <c r="F11" s="21">
        <f t="shared" ref="F11:F27" si="0">+G11+H11+I11+J11+K11</f>
        <v>17395.852667970998</v>
      </c>
      <c r="G11" s="21">
        <v>15892.317570028999</v>
      </c>
      <c r="H11" s="21">
        <v>181.14328320000001</v>
      </c>
      <c r="I11" s="21">
        <v>723.23266116100001</v>
      </c>
      <c r="J11" s="21">
        <v>390.04544826099999</v>
      </c>
      <c r="K11" s="21">
        <v>209.11370532000001</v>
      </c>
      <c r="L11" s="2">
        <v>3508.3141503400002</v>
      </c>
      <c r="M11" s="2">
        <v>29839.238493879999</v>
      </c>
      <c r="N11" s="2">
        <v>5531.904372</v>
      </c>
    </row>
    <row r="12" spans="2:14" ht="12.95" customHeight="1" x14ac:dyDescent="0.2">
      <c r="B12" s="11" t="s">
        <v>40</v>
      </c>
      <c r="C12" s="1" t="s">
        <v>13</v>
      </c>
      <c r="D12" s="2">
        <v>30082.533477428002</v>
      </c>
      <c r="E12" s="2">
        <v>295.05202649500001</v>
      </c>
      <c r="F12" s="21">
        <f t="shared" si="0"/>
        <v>28530.266857155002</v>
      </c>
      <c r="G12" s="21">
        <v>17555.924390297001</v>
      </c>
      <c r="H12" s="21">
        <v>510.04953488199999</v>
      </c>
      <c r="I12" s="21">
        <v>118.792589745</v>
      </c>
      <c r="J12" s="21">
        <v>2635.0797721710001</v>
      </c>
      <c r="K12" s="21">
        <v>7710.4205700599996</v>
      </c>
      <c r="L12" s="2">
        <v>1014.32672888</v>
      </c>
      <c r="M12" s="2">
        <v>242.887864898</v>
      </c>
      <c r="N12" s="2">
        <v>10599.70689256</v>
      </c>
    </row>
    <row r="13" spans="2:14" ht="12.95" customHeight="1" x14ac:dyDescent="0.2">
      <c r="B13" s="11" t="s">
        <v>41</v>
      </c>
      <c r="C13" s="1" t="s">
        <v>14</v>
      </c>
      <c r="D13" s="2">
        <v>54293.05550712</v>
      </c>
      <c r="E13" s="2">
        <v>13415.86937337</v>
      </c>
      <c r="F13" s="21">
        <f t="shared" si="0"/>
        <v>38138.38498399299</v>
      </c>
      <c r="G13" s="21">
        <v>35344.170836853998</v>
      </c>
      <c r="H13" s="21">
        <v>22.93613985</v>
      </c>
      <c r="I13" s="21">
        <v>2465.864863241</v>
      </c>
      <c r="J13" s="21">
        <v>305.41314404799999</v>
      </c>
      <c r="K13" s="21">
        <v>0</v>
      </c>
      <c r="L13" s="2">
        <v>2577.9853415299999</v>
      </c>
      <c r="M13" s="2">
        <v>160.81580822699999</v>
      </c>
      <c r="N13" s="2">
        <v>24328.42200567</v>
      </c>
    </row>
    <row r="14" spans="2:14" ht="12.95" customHeight="1" x14ac:dyDescent="0.2">
      <c r="B14" s="11" t="s">
        <v>42</v>
      </c>
      <c r="C14" s="1" t="s">
        <v>15</v>
      </c>
      <c r="D14" s="2">
        <v>71058.554501086997</v>
      </c>
      <c r="E14" s="2">
        <v>21788.424684230999</v>
      </c>
      <c r="F14" s="21">
        <f t="shared" si="0"/>
        <v>7008.5074729940006</v>
      </c>
      <c r="G14" s="21">
        <v>1273.1953152799999</v>
      </c>
      <c r="H14" s="21">
        <v>663.64152939999997</v>
      </c>
      <c r="I14" s="21">
        <v>663.49185272600005</v>
      </c>
      <c r="J14" s="21">
        <v>1617.81169757</v>
      </c>
      <c r="K14" s="21">
        <v>2790.367078018</v>
      </c>
      <c r="L14" s="2">
        <v>31332.847343009998</v>
      </c>
      <c r="M14" s="2">
        <v>10928.775000852</v>
      </c>
      <c r="N14" s="2">
        <v>21071.151056999999</v>
      </c>
    </row>
    <row r="15" spans="2:14" ht="12.95" customHeight="1" x14ac:dyDescent="0.2">
      <c r="B15" s="11" t="s">
        <v>43</v>
      </c>
      <c r="C15" s="1" t="s">
        <v>16</v>
      </c>
      <c r="D15" s="2">
        <v>14041.907824002999</v>
      </c>
      <c r="E15" s="2">
        <v>360.52558631599999</v>
      </c>
      <c r="F15" s="21">
        <f t="shared" si="0"/>
        <v>200.64865209999999</v>
      </c>
      <c r="G15" s="21">
        <v>11.972703491000001</v>
      </c>
      <c r="H15" s="21">
        <v>0</v>
      </c>
      <c r="I15" s="21">
        <v>42.675794750000001</v>
      </c>
      <c r="J15" s="21">
        <v>146.00015385899999</v>
      </c>
      <c r="K15" s="21">
        <v>0</v>
      </c>
      <c r="L15" s="2">
        <v>42.538728810999999</v>
      </c>
      <c r="M15" s="2">
        <v>13438.194856775999</v>
      </c>
      <c r="N15" s="2">
        <v>28.337686000000001</v>
      </c>
    </row>
    <row r="16" spans="2:14" ht="12.95" customHeight="1" x14ac:dyDescent="0.2">
      <c r="B16" s="11" t="s">
        <v>44</v>
      </c>
      <c r="C16" s="1" t="s">
        <v>17</v>
      </c>
      <c r="D16" s="2">
        <v>1712.3736136</v>
      </c>
      <c r="E16" s="2">
        <v>17.56618375</v>
      </c>
      <c r="F16" s="21">
        <f t="shared" si="0"/>
        <v>353.93414641000004</v>
      </c>
      <c r="G16" s="21">
        <v>352.19388908000002</v>
      </c>
      <c r="H16" s="21">
        <v>0.61709983000000002</v>
      </c>
      <c r="I16" s="21">
        <v>0.30495222</v>
      </c>
      <c r="J16" s="21">
        <v>0.63149699999999998</v>
      </c>
      <c r="K16" s="21">
        <v>0.18670828</v>
      </c>
      <c r="L16" s="2">
        <v>1340.8660543599999</v>
      </c>
      <c r="M16" s="2">
        <v>7.2290799999999997E-3</v>
      </c>
      <c r="N16" s="2">
        <v>158.98064299999999</v>
      </c>
    </row>
    <row r="17" spans="2:14" ht="12.95" customHeight="1" x14ac:dyDescent="0.2">
      <c r="B17" s="12" t="s">
        <v>45</v>
      </c>
      <c r="C17" s="13" t="s">
        <v>18</v>
      </c>
      <c r="D17" s="14">
        <v>44279.002793091</v>
      </c>
      <c r="E17" s="14">
        <v>35411.048830931002</v>
      </c>
      <c r="F17" s="22">
        <f t="shared" si="0"/>
        <v>1286.539245786</v>
      </c>
      <c r="G17" s="22">
        <v>888.12632726899994</v>
      </c>
      <c r="H17" s="22">
        <v>2.8984157800000001</v>
      </c>
      <c r="I17" s="22">
        <v>186.577848359</v>
      </c>
      <c r="J17" s="22">
        <v>169.28670282799999</v>
      </c>
      <c r="K17" s="22">
        <v>39.649951549999997</v>
      </c>
      <c r="L17" s="14">
        <v>6113.0673137330004</v>
      </c>
      <c r="M17" s="14">
        <v>1468.3474026409999</v>
      </c>
      <c r="N17" s="14">
        <v>4147.8745540740001</v>
      </c>
    </row>
    <row r="18" spans="2:14" ht="12.95" customHeight="1" x14ac:dyDescent="0.2">
      <c r="B18" s="10" t="s">
        <v>46</v>
      </c>
      <c r="C18" s="1"/>
      <c r="D18" s="3">
        <v>308891.8075233</v>
      </c>
      <c r="E18" s="3">
        <v>133689.03780462901</v>
      </c>
      <c r="F18" s="20">
        <f t="shared" si="0"/>
        <v>91129.95657346501</v>
      </c>
      <c r="G18" s="20">
        <v>68462.810944120007</v>
      </c>
      <c r="H18" s="20">
        <v>1435.1489575769999</v>
      </c>
      <c r="I18" s="20">
        <v>5294.3855703130002</v>
      </c>
      <c r="J18" s="20">
        <v>5187.8730882350001</v>
      </c>
      <c r="K18" s="20">
        <v>10749.73801322</v>
      </c>
      <c r="L18" s="3">
        <v>66573.785472685995</v>
      </c>
      <c r="M18" s="3">
        <v>17499.027672519998</v>
      </c>
      <c r="N18" s="3">
        <v>32373.731393500999</v>
      </c>
    </row>
    <row r="19" spans="2:14" ht="12.95" customHeight="1" x14ac:dyDescent="0.2">
      <c r="B19" s="11" t="s">
        <v>38</v>
      </c>
      <c r="C19" s="1" t="s">
        <v>11</v>
      </c>
      <c r="D19" s="2">
        <v>389.17644799999999</v>
      </c>
      <c r="E19" s="2" t="s">
        <v>19</v>
      </c>
      <c r="F19" s="21">
        <f>+G19</f>
        <v>389.17644799999999</v>
      </c>
      <c r="G19" s="21">
        <v>389.17644799999999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392.08422400000001</v>
      </c>
    </row>
    <row r="20" spans="2:14" ht="12.95" customHeight="1" x14ac:dyDescent="0.2">
      <c r="B20" s="11" t="s">
        <v>39</v>
      </c>
      <c r="C20" s="1" t="s">
        <v>12</v>
      </c>
      <c r="D20" s="2">
        <v>55708.112072190001</v>
      </c>
      <c r="E20" s="2" t="s">
        <v>19</v>
      </c>
      <c r="F20" s="21">
        <f>+G20</f>
        <v>55670.716052310003</v>
      </c>
      <c r="G20" s="21">
        <v>55670.716052310003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37.396019879999997</v>
      </c>
      <c r="M20" s="2" t="s">
        <v>19</v>
      </c>
      <c r="N20" s="2">
        <v>8974.2656179780006</v>
      </c>
    </row>
    <row r="21" spans="2:14" ht="12.95" customHeight="1" x14ac:dyDescent="0.2">
      <c r="B21" s="11" t="s">
        <v>40</v>
      </c>
      <c r="C21" s="1" t="s">
        <v>13</v>
      </c>
      <c r="D21" s="2">
        <v>29078.983288031999</v>
      </c>
      <c r="E21" s="2">
        <v>2205.5961797670002</v>
      </c>
      <c r="F21" s="21">
        <f t="shared" si="0"/>
        <v>176.090287475</v>
      </c>
      <c r="G21" s="21">
        <v>164.37155036999999</v>
      </c>
      <c r="H21" s="21">
        <v>0</v>
      </c>
      <c r="I21" s="21">
        <v>8.9162180259999992</v>
      </c>
      <c r="J21" s="21">
        <v>2.8025190790000001</v>
      </c>
      <c r="K21" s="21">
        <v>0</v>
      </c>
      <c r="L21" s="2">
        <v>26697.296820790001</v>
      </c>
      <c r="M21" s="2">
        <v>0</v>
      </c>
      <c r="N21" s="2">
        <v>11603.257081956001</v>
      </c>
    </row>
    <row r="22" spans="2:14" ht="12.95" customHeight="1" x14ac:dyDescent="0.2">
      <c r="B22" s="11" t="s">
        <v>41</v>
      </c>
      <c r="C22" s="1" t="s">
        <v>14</v>
      </c>
      <c r="D22" s="2">
        <v>77088.136362959995</v>
      </c>
      <c r="E22" s="2">
        <v>42615.303874994999</v>
      </c>
      <c r="F22" s="21">
        <f t="shared" si="0"/>
        <v>3736.403180199</v>
      </c>
      <c r="G22" s="21">
        <v>114.07255766999999</v>
      </c>
      <c r="H22" s="21">
        <v>55.325388107000002</v>
      </c>
      <c r="I22" s="21">
        <v>3502.008743158</v>
      </c>
      <c r="J22" s="21">
        <v>59.153480784000003</v>
      </c>
      <c r="K22" s="21">
        <v>5.8430104800000002</v>
      </c>
      <c r="L22" s="2">
        <v>14313.26910197</v>
      </c>
      <c r="M22" s="2">
        <v>16423.160205796001</v>
      </c>
      <c r="N22" s="2">
        <v>1533.3411498299999</v>
      </c>
    </row>
    <row r="23" spans="2:14" ht="12.95" customHeight="1" x14ac:dyDescent="0.2">
      <c r="B23" s="11" t="s">
        <v>42</v>
      </c>
      <c r="C23" s="1" t="s">
        <v>15</v>
      </c>
      <c r="D23" s="2">
        <v>86704.696804128005</v>
      </c>
      <c r="E23" s="2">
        <v>53675.656691638003</v>
      </c>
      <c r="F23" s="21">
        <f t="shared" si="0"/>
        <v>15709.950354140001</v>
      </c>
      <c r="G23" s="21">
        <v>11353.3834945</v>
      </c>
      <c r="H23" s="21">
        <v>1367.9156643700001</v>
      </c>
      <c r="I23" s="21">
        <v>1440.8851951669999</v>
      </c>
      <c r="J23" s="21">
        <v>1544.7001032329999</v>
      </c>
      <c r="K23" s="21">
        <v>3.06589687</v>
      </c>
      <c r="L23" s="2">
        <v>17319.089758350001</v>
      </c>
      <c r="M23" s="2">
        <v>0</v>
      </c>
      <c r="N23" s="2">
        <v>5425.0087539590004</v>
      </c>
    </row>
    <row r="24" spans="2:14" ht="12.95" customHeight="1" x14ac:dyDescent="0.2">
      <c r="B24" s="11" t="s">
        <v>43</v>
      </c>
      <c r="C24" s="1" t="s">
        <v>16</v>
      </c>
      <c r="D24" s="2">
        <v>13936.658074568</v>
      </c>
      <c r="E24" s="2">
        <v>0</v>
      </c>
      <c r="F24" s="21">
        <f t="shared" si="0"/>
        <v>13936.658074568</v>
      </c>
      <c r="G24" s="21">
        <v>0</v>
      </c>
      <c r="H24" s="21">
        <v>0</v>
      </c>
      <c r="I24" s="21">
        <v>0</v>
      </c>
      <c r="J24" s="21">
        <v>3227.8972661080002</v>
      </c>
      <c r="K24" s="21">
        <v>10708.76080846</v>
      </c>
      <c r="L24" s="2">
        <v>0</v>
      </c>
      <c r="M24" s="2">
        <v>0</v>
      </c>
      <c r="N24" s="2">
        <v>133.587435435</v>
      </c>
    </row>
    <row r="25" spans="2:14" ht="12.95" customHeight="1" x14ac:dyDescent="0.2">
      <c r="B25" s="11" t="s">
        <v>44</v>
      </c>
      <c r="C25" s="1" t="s">
        <v>17</v>
      </c>
      <c r="D25" s="2">
        <v>514.42021172</v>
      </c>
      <c r="E25" s="2">
        <v>138.64810603999999</v>
      </c>
      <c r="F25" s="21">
        <f t="shared" si="0"/>
        <v>375.76922661000003</v>
      </c>
      <c r="G25" s="21">
        <v>350.49060747999999</v>
      </c>
      <c r="H25" s="21">
        <v>0.23790713999999999</v>
      </c>
      <c r="I25" s="21">
        <v>1.8118322</v>
      </c>
      <c r="J25" s="21">
        <v>0</v>
      </c>
      <c r="K25" s="21">
        <v>23.228879790000001</v>
      </c>
      <c r="L25" s="2">
        <v>0</v>
      </c>
      <c r="M25" s="2">
        <v>2.8790700000000001E-3</v>
      </c>
      <c r="N25" s="2">
        <v>1356.9340448800001</v>
      </c>
    </row>
    <row r="26" spans="2:14" ht="12.95" customHeight="1" x14ac:dyDescent="0.2">
      <c r="B26" s="11" t="s">
        <v>47</v>
      </c>
      <c r="C26" s="1" t="s">
        <v>18</v>
      </c>
      <c r="D26" s="2">
        <v>45471.624261702003</v>
      </c>
      <c r="E26" s="2">
        <v>35053.832952188997</v>
      </c>
      <c r="F26" s="21">
        <f t="shared" si="0"/>
        <v>1135.192950163</v>
      </c>
      <c r="G26" s="21">
        <v>420.60023379</v>
      </c>
      <c r="H26" s="21">
        <v>11.66999796</v>
      </c>
      <c r="I26" s="21">
        <v>340.763581762</v>
      </c>
      <c r="J26" s="21">
        <v>353.31971903099998</v>
      </c>
      <c r="K26" s="21">
        <v>8.8394176200000008</v>
      </c>
      <c r="L26" s="2">
        <v>8206.7337716959992</v>
      </c>
      <c r="M26" s="2">
        <v>1075.8645876539999</v>
      </c>
      <c r="N26" s="2">
        <v>2955.2530854629999</v>
      </c>
    </row>
    <row r="27" spans="2:14" ht="12.95" customHeight="1" x14ac:dyDescent="0.2">
      <c r="B27" s="15" t="s">
        <v>48</v>
      </c>
      <c r="C27" s="16"/>
      <c r="D27" s="17">
        <v>-33881.822264802999</v>
      </c>
      <c r="E27" s="17">
        <v>-53993.483113558999</v>
      </c>
      <c r="F27" s="23">
        <f t="shared" si="0"/>
        <v>2176.2616769439996</v>
      </c>
      <c r="G27" s="23">
        <v>3247.17431218</v>
      </c>
      <c r="H27" s="23">
        <v>-53.862954635000001</v>
      </c>
      <c r="I27" s="23">
        <v>-1093.4450081110001</v>
      </c>
      <c r="J27" s="23">
        <v>76.395327502000001</v>
      </c>
      <c r="K27" s="23">
        <v>8.0000000000000005E-9</v>
      </c>
      <c r="L27" s="17">
        <v>-20643.839812022001</v>
      </c>
      <c r="M27" s="17">
        <v>38579.238983834002</v>
      </c>
      <c r="N27" s="17">
        <v>33881.822264802999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71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277120.634653955</v>
      </c>
      <c r="E9" s="3">
        <v>80160.364092732998</v>
      </c>
      <c r="F9" s="20">
        <f>+G9+H9+I9+J9+K9</f>
        <v>94719.96528665103</v>
      </c>
      <c r="G9" s="20">
        <v>72926.890303028005</v>
      </c>
      <c r="H9" s="20">
        <v>1541.6396833650001</v>
      </c>
      <c r="I9" s="20">
        <v>3877.4750415439999</v>
      </c>
      <c r="J9" s="20">
        <v>5297.4054732000004</v>
      </c>
      <c r="K9" s="20">
        <v>11076.554785513999</v>
      </c>
      <c r="L9" s="3">
        <v>46744.984615330999</v>
      </c>
      <c r="M9" s="3">
        <v>55495.320659240002</v>
      </c>
      <c r="N9" s="3">
        <v>69252.047217924002</v>
      </c>
    </row>
    <row r="10" spans="2:14" ht="12.95" customHeight="1" x14ac:dyDescent="0.2">
      <c r="B10" s="11" t="s">
        <v>38</v>
      </c>
      <c r="C10" s="1" t="s">
        <v>11</v>
      </c>
      <c r="D10" s="2">
        <v>385.90742399999999</v>
      </c>
      <c r="E10" s="2" t="s">
        <v>19</v>
      </c>
      <c r="F10" s="21">
        <f>+G10</f>
        <v>385.90742399999999</v>
      </c>
      <c r="G10" s="21">
        <v>385.90742399999999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383.078464</v>
      </c>
    </row>
    <row r="11" spans="2:14" ht="12.95" customHeight="1" x14ac:dyDescent="0.2">
      <c r="B11" s="11" t="s">
        <v>39</v>
      </c>
      <c r="C11" s="1" t="s">
        <v>12</v>
      </c>
      <c r="D11" s="2">
        <v>60137.101410238</v>
      </c>
      <c r="E11" s="2">
        <v>8015.517663263</v>
      </c>
      <c r="F11" s="21">
        <f t="shared" ref="F11:F27" si="0">+G11+H11+I11+J11+K11</f>
        <v>18340.702449626999</v>
      </c>
      <c r="G11" s="21">
        <v>16971.955631696001</v>
      </c>
      <c r="H11" s="21">
        <v>191.82811838000001</v>
      </c>
      <c r="I11" s="21">
        <v>572.28236748999996</v>
      </c>
      <c r="J11" s="21">
        <v>370.85206108099999</v>
      </c>
      <c r="K11" s="21">
        <v>233.78427098</v>
      </c>
      <c r="L11" s="2">
        <v>4816.2366463600001</v>
      </c>
      <c r="M11" s="2">
        <v>28964.644650988001</v>
      </c>
      <c r="N11" s="2">
        <v>6905.0231160000003</v>
      </c>
    </row>
    <row r="12" spans="2:14" ht="12.95" customHeight="1" x14ac:dyDescent="0.2">
      <c r="B12" s="11" t="s">
        <v>40</v>
      </c>
      <c r="C12" s="1" t="s">
        <v>13</v>
      </c>
      <c r="D12" s="2">
        <v>30776.741098629998</v>
      </c>
      <c r="E12" s="2">
        <v>262.90974720100002</v>
      </c>
      <c r="F12" s="21">
        <f t="shared" si="0"/>
        <v>29243.351668980999</v>
      </c>
      <c r="G12" s="21">
        <v>17832.284183558</v>
      </c>
      <c r="H12" s="21">
        <v>623.46632255500003</v>
      </c>
      <c r="I12" s="21">
        <v>121.57584974300001</v>
      </c>
      <c r="J12" s="21">
        <v>2614.4288445920001</v>
      </c>
      <c r="K12" s="21">
        <v>8051.596468533</v>
      </c>
      <c r="L12" s="2">
        <v>1019.56699626</v>
      </c>
      <c r="M12" s="2">
        <v>250.91268618800001</v>
      </c>
      <c r="N12" s="2">
        <v>11061.17695777</v>
      </c>
    </row>
    <row r="13" spans="2:14" ht="12.95" customHeight="1" x14ac:dyDescent="0.2">
      <c r="B13" s="11" t="s">
        <v>41</v>
      </c>
      <c r="C13" s="1" t="s">
        <v>14</v>
      </c>
      <c r="D13" s="2">
        <v>54613.271494219996</v>
      </c>
      <c r="E13" s="2">
        <v>13945.167847625</v>
      </c>
      <c r="F13" s="21">
        <f t="shared" si="0"/>
        <v>37917.637347058007</v>
      </c>
      <c r="G13" s="21">
        <v>35272.656414602003</v>
      </c>
      <c r="H13" s="21">
        <v>23.037627010000001</v>
      </c>
      <c r="I13" s="21">
        <v>2295.1685787890001</v>
      </c>
      <c r="J13" s="21">
        <v>326.77472665699997</v>
      </c>
      <c r="K13" s="21">
        <v>0</v>
      </c>
      <c r="L13" s="2">
        <v>2589.6417058100001</v>
      </c>
      <c r="M13" s="2">
        <v>160.82459372700001</v>
      </c>
      <c r="N13" s="2">
        <v>24537.88361416</v>
      </c>
    </row>
    <row r="14" spans="2:14" ht="12.95" customHeight="1" x14ac:dyDescent="0.2">
      <c r="B14" s="11" t="s">
        <v>42</v>
      </c>
      <c r="C14" s="1" t="s">
        <v>15</v>
      </c>
      <c r="D14" s="2">
        <v>70470.539114593004</v>
      </c>
      <c r="E14" s="2">
        <v>21529.851380682001</v>
      </c>
      <c r="F14" s="21">
        <f t="shared" si="0"/>
        <v>7043.4012106810005</v>
      </c>
      <c r="G14" s="21">
        <v>1250.2133916800001</v>
      </c>
      <c r="H14" s="21">
        <v>693.64558032000002</v>
      </c>
      <c r="I14" s="21">
        <v>662.15880174899996</v>
      </c>
      <c r="J14" s="21">
        <v>1660.570850331</v>
      </c>
      <c r="K14" s="21">
        <v>2776.812586601</v>
      </c>
      <c r="L14" s="2">
        <v>30897.697427359999</v>
      </c>
      <c r="M14" s="2">
        <v>10999.58909587</v>
      </c>
      <c r="N14" s="2">
        <v>22118.788452000001</v>
      </c>
    </row>
    <row r="15" spans="2:14" ht="12.95" customHeight="1" x14ac:dyDescent="0.2">
      <c r="B15" s="11" t="s">
        <v>43</v>
      </c>
      <c r="C15" s="1" t="s">
        <v>16</v>
      </c>
      <c r="D15" s="2">
        <v>14244.327210257001</v>
      </c>
      <c r="E15" s="2">
        <v>355.50694783199998</v>
      </c>
      <c r="F15" s="21">
        <f t="shared" si="0"/>
        <v>202.858021963</v>
      </c>
      <c r="G15" s="21">
        <v>11.806039396999999</v>
      </c>
      <c r="H15" s="21">
        <v>0</v>
      </c>
      <c r="I15" s="21">
        <v>42.081733206999999</v>
      </c>
      <c r="J15" s="21">
        <v>148.97024935900001</v>
      </c>
      <c r="K15" s="21">
        <v>0</v>
      </c>
      <c r="L15" s="2">
        <v>41.946575273000001</v>
      </c>
      <c r="M15" s="2">
        <v>13644.015665188999</v>
      </c>
      <c r="N15" s="2">
        <v>28.483840000000001</v>
      </c>
    </row>
    <row r="16" spans="2:14" ht="12.95" customHeight="1" x14ac:dyDescent="0.2">
      <c r="B16" s="11" t="s">
        <v>44</v>
      </c>
      <c r="C16" s="1" t="s">
        <v>17</v>
      </c>
      <c r="D16" s="2">
        <v>1520.20504663</v>
      </c>
      <c r="E16" s="2">
        <v>16.15074517</v>
      </c>
      <c r="F16" s="21">
        <f t="shared" si="0"/>
        <v>328.65035354999998</v>
      </c>
      <c r="G16" s="21">
        <v>314.80563810000001</v>
      </c>
      <c r="H16" s="21">
        <v>0.43245075999999999</v>
      </c>
      <c r="I16" s="21">
        <v>0.44192540000000002</v>
      </c>
      <c r="J16" s="21">
        <v>0.49476399999999998</v>
      </c>
      <c r="K16" s="21">
        <v>12.47557529</v>
      </c>
      <c r="L16" s="2">
        <v>1175.3683876499999</v>
      </c>
      <c r="M16" s="2">
        <v>3.5560260000000003E-2</v>
      </c>
      <c r="N16" s="2">
        <v>141.80965</v>
      </c>
    </row>
    <row r="17" spans="2:14" ht="12.95" customHeight="1" x14ac:dyDescent="0.2">
      <c r="B17" s="12" t="s">
        <v>45</v>
      </c>
      <c r="C17" s="13" t="s">
        <v>18</v>
      </c>
      <c r="D17" s="14">
        <v>44972.541855386997</v>
      </c>
      <c r="E17" s="14">
        <v>36035.259760959998</v>
      </c>
      <c r="F17" s="22">
        <f t="shared" si="0"/>
        <v>1257.456810791</v>
      </c>
      <c r="G17" s="22">
        <v>887.26157999500003</v>
      </c>
      <c r="H17" s="22">
        <v>9.2295843400000006</v>
      </c>
      <c r="I17" s="22">
        <v>183.765785166</v>
      </c>
      <c r="J17" s="22">
        <v>175.31397717999999</v>
      </c>
      <c r="K17" s="22">
        <v>1.8858841099999999</v>
      </c>
      <c r="L17" s="14">
        <v>6204.5268766179997</v>
      </c>
      <c r="M17" s="14">
        <v>1475.298407018</v>
      </c>
      <c r="N17" s="14">
        <v>4075.8031239940001</v>
      </c>
    </row>
    <row r="18" spans="2:14" ht="12.95" customHeight="1" x14ac:dyDescent="0.2">
      <c r="B18" s="10" t="s">
        <v>46</v>
      </c>
      <c r="C18" s="1"/>
      <c r="D18" s="3">
        <v>312239.09449452301</v>
      </c>
      <c r="E18" s="3">
        <v>134694.273973957</v>
      </c>
      <c r="F18" s="20">
        <f t="shared" si="0"/>
        <v>92711.404367553012</v>
      </c>
      <c r="G18" s="20">
        <v>69593.336579616007</v>
      </c>
      <c r="H18" s="20">
        <v>1602.1704343470001</v>
      </c>
      <c r="I18" s="20">
        <v>5260.7846063389998</v>
      </c>
      <c r="J18" s="20">
        <v>5178.5579617410003</v>
      </c>
      <c r="K18" s="20">
        <v>11076.554785509999</v>
      </c>
      <c r="L18" s="3">
        <v>67348.635773369999</v>
      </c>
      <c r="M18" s="3">
        <v>17484.780379643002</v>
      </c>
      <c r="N18" s="3">
        <v>34133.587377356002</v>
      </c>
    </row>
    <row r="19" spans="2:14" ht="12.95" customHeight="1" x14ac:dyDescent="0.2">
      <c r="B19" s="11" t="s">
        <v>38</v>
      </c>
      <c r="C19" s="1" t="s">
        <v>11</v>
      </c>
      <c r="D19" s="2">
        <v>383.078464</v>
      </c>
      <c r="E19" s="2" t="s">
        <v>19</v>
      </c>
      <c r="F19" s="21">
        <f>+G19</f>
        <v>383.078464</v>
      </c>
      <c r="G19" s="21">
        <v>383.078464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385.90742399999999</v>
      </c>
    </row>
    <row r="20" spans="2:14" ht="12.95" customHeight="1" x14ac:dyDescent="0.2">
      <c r="B20" s="11" t="s">
        <v>39</v>
      </c>
      <c r="C20" s="1" t="s">
        <v>12</v>
      </c>
      <c r="D20" s="2">
        <v>56878.368981840002</v>
      </c>
      <c r="E20" s="2" t="s">
        <v>19</v>
      </c>
      <c r="F20" s="21">
        <f>+G20</f>
        <v>56838.853134849996</v>
      </c>
      <c r="G20" s="21">
        <v>56838.853134849996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39.51584699</v>
      </c>
      <c r="M20" s="2" t="s">
        <v>19</v>
      </c>
      <c r="N20" s="2">
        <v>10163.755544398</v>
      </c>
    </row>
    <row r="21" spans="2:14" ht="12.95" customHeight="1" x14ac:dyDescent="0.2">
      <c r="B21" s="11" t="s">
        <v>40</v>
      </c>
      <c r="C21" s="1" t="s">
        <v>13</v>
      </c>
      <c r="D21" s="2">
        <v>30208.286767193</v>
      </c>
      <c r="E21" s="2">
        <v>2203.9969477509999</v>
      </c>
      <c r="F21" s="21">
        <f t="shared" si="0"/>
        <v>178.26994969200001</v>
      </c>
      <c r="G21" s="21">
        <v>164.76653458000001</v>
      </c>
      <c r="H21" s="21">
        <v>0</v>
      </c>
      <c r="I21" s="21">
        <v>10.73259024</v>
      </c>
      <c r="J21" s="21">
        <v>2.7708248719999999</v>
      </c>
      <c r="K21" s="21">
        <v>0</v>
      </c>
      <c r="L21" s="2">
        <v>27826.019869750002</v>
      </c>
      <c r="M21" s="2">
        <v>0</v>
      </c>
      <c r="N21" s="2">
        <v>11629.631289207</v>
      </c>
    </row>
    <row r="22" spans="2:14" ht="12.95" customHeight="1" x14ac:dyDescent="0.2">
      <c r="B22" s="11" t="s">
        <v>41</v>
      </c>
      <c r="C22" s="1" t="s">
        <v>14</v>
      </c>
      <c r="D22" s="2">
        <v>77513.309821867006</v>
      </c>
      <c r="E22" s="2">
        <v>42924.854933055001</v>
      </c>
      <c r="F22" s="21">
        <f t="shared" si="0"/>
        <v>3851.308058568</v>
      </c>
      <c r="G22" s="21">
        <v>132.45255754999999</v>
      </c>
      <c r="H22" s="21">
        <v>46.666730327000003</v>
      </c>
      <c r="I22" s="21">
        <v>3492.246647209</v>
      </c>
      <c r="J22" s="21">
        <v>53.086537552000003</v>
      </c>
      <c r="K22" s="21">
        <v>126.85558593</v>
      </c>
      <c r="L22" s="2">
        <v>14353.090912940001</v>
      </c>
      <c r="M22" s="2">
        <v>16384.055917303998</v>
      </c>
      <c r="N22" s="2">
        <v>1637.845286513</v>
      </c>
    </row>
    <row r="23" spans="2:14" ht="12.95" customHeight="1" x14ac:dyDescent="0.2">
      <c r="B23" s="11" t="s">
        <v>42</v>
      </c>
      <c r="C23" s="1" t="s">
        <v>15</v>
      </c>
      <c r="D23" s="2">
        <v>87176.820544549002</v>
      </c>
      <c r="E23" s="2">
        <v>53946.704092667002</v>
      </c>
      <c r="F23" s="21">
        <f t="shared" si="0"/>
        <v>15940.981412042001</v>
      </c>
      <c r="G23" s="21">
        <v>11329.42138369</v>
      </c>
      <c r="H23" s="21">
        <v>1541.0308021000001</v>
      </c>
      <c r="I23" s="21">
        <v>1475.417593309</v>
      </c>
      <c r="J23" s="21">
        <v>1592.0457360729999</v>
      </c>
      <c r="K23" s="21">
        <v>3.06589687</v>
      </c>
      <c r="L23" s="2">
        <v>17289.135039839999</v>
      </c>
      <c r="M23" s="2">
        <v>0</v>
      </c>
      <c r="N23" s="2">
        <v>5412.5070220440002</v>
      </c>
    </row>
    <row r="24" spans="2:14" ht="12.95" customHeight="1" x14ac:dyDescent="0.2">
      <c r="B24" s="11" t="s">
        <v>43</v>
      </c>
      <c r="C24" s="1" t="s">
        <v>16</v>
      </c>
      <c r="D24" s="2">
        <v>14136.08073007</v>
      </c>
      <c r="E24" s="2">
        <v>0</v>
      </c>
      <c r="F24" s="21">
        <f t="shared" si="0"/>
        <v>14136.08073007</v>
      </c>
      <c r="G24" s="21">
        <v>0</v>
      </c>
      <c r="H24" s="21">
        <v>0</v>
      </c>
      <c r="I24" s="21">
        <v>0</v>
      </c>
      <c r="J24" s="21">
        <v>3198.7371638099999</v>
      </c>
      <c r="K24" s="21">
        <v>10937.34356626</v>
      </c>
      <c r="L24" s="2">
        <v>0</v>
      </c>
      <c r="M24" s="2">
        <v>0</v>
      </c>
      <c r="N24" s="2">
        <v>136.73032018699999</v>
      </c>
    </row>
    <row r="25" spans="2:14" ht="12.95" customHeight="1" x14ac:dyDescent="0.2">
      <c r="B25" s="11" t="s">
        <v>44</v>
      </c>
      <c r="C25" s="1" t="s">
        <v>17</v>
      </c>
      <c r="D25" s="2">
        <v>450.38750354000001</v>
      </c>
      <c r="E25" s="2">
        <v>134.79402959999999</v>
      </c>
      <c r="F25" s="21">
        <f t="shared" si="0"/>
        <v>315.58305859000001</v>
      </c>
      <c r="G25" s="21">
        <v>311.01557252999999</v>
      </c>
      <c r="H25" s="21">
        <v>0.2159181</v>
      </c>
      <c r="I25" s="21">
        <v>1.32316535</v>
      </c>
      <c r="J25" s="21">
        <v>0</v>
      </c>
      <c r="K25" s="21">
        <v>3.0284026100000001</v>
      </c>
      <c r="L25" s="2">
        <v>0</v>
      </c>
      <c r="M25" s="2">
        <v>1.041535E-2</v>
      </c>
      <c r="N25" s="2">
        <v>1211.62719309</v>
      </c>
    </row>
    <row r="26" spans="2:14" ht="12.95" customHeight="1" x14ac:dyDescent="0.2">
      <c r="B26" s="11" t="s">
        <v>47</v>
      </c>
      <c r="C26" s="1" t="s">
        <v>18</v>
      </c>
      <c r="D26" s="2">
        <v>45492.761681463999</v>
      </c>
      <c r="E26" s="2">
        <v>35483.923970884003</v>
      </c>
      <c r="F26" s="21">
        <f t="shared" si="0"/>
        <v>1067.249559741</v>
      </c>
      <c r="G26" s="21">
        <v>433.748932416</v>
      </c>
      <c r="H26" s="21">
        <v>14.25698382</v>
      </c>
      <c r="I26" s="21">
        <v>281.06461023100002</v>
      </c>
      <c r="J26" s="21">
        <v>331.91769943399999</v>
      </c>
      <c r="K26" s="21">
        <v>6.2613338399999998</v>
      </c>
      <c r="L26" s="2">
        <v>7840.8741038500002</v>
      </c>
      <c r="M26" s="2">
        <v>1100.7140469890001</v>
      </c>
      <c r="N26" s="2">
        <v>3555.583297917</v>
      </c>
    </row>
    <row r="27" spans="2:14" ht="12.95" customHeight="1" x14ac:dyDescent="0.2">
      <c r="B27" s="15" t="s">
        <v>48</v>
      </c>
      <c r="C27" s="16"/>
      <c r="D27" s="17">
        <v>-35118.459840568001</v>
      </c>
      <c r="E27" s="17">
        <v>-54533.909881223997</v>
      </c>
      <c r="F27" s="23">
        <f t="shared" si="0"/>
        <v>2008.5609190980003</v>
      </c>
      <c r="G27" s="23">
        <v>3333.5537234120002</v>
      </c>
      <c r="H27" s="23">
        <v>-60.530750982000001</v>
      </c>
      <c r="I27" s="23">
        <v>-1383.3095647949999</v>
      </c>
      <c r="J27" s="23">
        <v>118.847511459</v>
      </c>
      <c r="K27" s="23">
        <v>4.0000000000000002E-9</v>
      </c>
      <c r="L27" s="17">
        <v>-20603.651158039</v>
      </c>
      <c r="M27" s="17">
        <v>38010.540279597</v>
      </c>
      <c r="N27" s="17">
        <v>35118.459840568001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70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274033.12926166499</v>
      </c>
      <c r="E9" s="3">
        <v>80746.980507526998</v>
      </c>
      <c r="F9" s="20">
        <f>+G9+H9+I9+J9+K9</f>
        <v>92341.972006185009</v>
      </c>
      <c r="G9" s="20">
        <v>70715.680103595005</v>
      </c>
      <c r="H9" s="20">
        <v>1551.8307321780001</v>
      </c>
      <c r="I9" s="20">
        <v>3777.7335117709999</v>
      </c>
      <c r="J9" s="20">
        <v>5022.7140860540003</v>
      </c>
      <c r="K9" s="20">
        <v>11274.013572587</v>
      </c>
      <c r="L9" s="3">
        <v>44867.032566524002</v>
      </c>
      <c r="M9" s="3">
        <v>56077.144181429001</v>
      </c>
      <c r="N9" s="3">
        <v>65797.513387757004</v>
      </c>
    </row>
    <row r="10" spans="2:14" ht="12.95" customHeight="1" x14ac:dyDescent="0.2">
      <c r="B10" s="11" t="s">
        <v>38</v>
      </c>
      <c r="C10" s="1" t="s">
        <v>11</v>
      </c>
      <c r="D10" s="2">
        <v>372.26380799999998</v>
      </c>
      <c r="E10" s="2" t="s">
        <v>19</v>
      </c>
      <c r="F10" s="21">
        <f>+G10</f>
        <v>372.26380799999998</v>
      </c>
      <c r="G10" s="21">
        <v>372.26380799999998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369.59487999999999</v>
      </c>
    </row>
    <row r="11" spans="2:14" ht="12.95" customHeight="1" x14ac:dyDescent="0.2">
      <c r="B11" s="11" t="s">
        <v>39</v>
      </c>
      <c r="C11" s="1" t="s">
        <v>12</v>
      </c>
      <c r="D11" s="2">
        <v>57571.273008367003</v>
      </c>
      <c r="E11" s="2">
        <v>8391.4709183499999</v>
      </c>
      <c r="F11" s="21">
        <f t="shared" ref="F11:F27" si="0">+G11+H11+I11+J11+K11</f>
        <v>16516.956131585001</v>
      </c>
      <c r="G11" s="21">
        <v>14912.172552575001</v>
      </c>
      <c r="H11" s="21">
        <v>181.00441143</v>
      </c>
      <c r="I11" s="21">
        <v>619.51074056899995</v>
      </c>
      <c r="J11" s="21">
        <v>390.00628872099998</v>
      </c>
      <c r="K11" s="21">
        <v>414.26213829</v>
      </c>
      <c r="L11" s="2">
        <v>3384.6275356299998</v>
      </c>
      <c r="M11" s="2">
        <v>29278.218422802001</v>
      </c>
      <c r="N11" s="2">
        <v>5492.1096120000002</v>
      </c>
    </row>
    <row r="12" spans="2:14" ht="12.95" customHeight="1" x14ac:dyDescent="0.2">
      <c r="B12" s="11" t="s">
        <v>40</v>
      </c>
      <c r="C12" s="1" t="s">
        <v>13</v>
      </c>
      <c r="D12" s="2">
        <v>30388.699239566999</v>
      </c>
      <c r="E12" s="2">
        <v>271.64332939399998</v>
      </c>
      <c r="F12" s="21">
        <f t="shared" si="0"/>
        <v>28879.957149295999</v>
      </c>
      <c r="G12" s="21">
        <v>17748.455494588001</v>
      </c>
      <c r="H12" s="21">
        <v>636.94753965100006</v>
      </c>
      <c r="I12" s="21">
        <v>127.19066778600001</v>
      </c>
      <c r="J12" s="21">
        <v>2295.8866197860002</v>
      </c>
      <c r="K12" s="21">
        <v>8071.4768274850003</v>
      </c>
      <c r="L12" s="2">
        <v>982.95540237</v>
      </c>
      <c r="M12" s="2">
        <v>254.14335850699999</v>
      </c>
      <c r="N12" s="2">
        <v>9296.0969175600003</v>
      </c>
    </row>
    <row r="13" spans="2:14" ht="12.95" customHeight="1" x14ac:dyDescent="0.2">
      <c r="B13" s="11" t="s">
        <v>41</v>
      </c>
      <c r="C13" s="1" t="s">
        <v>14</v>
      </c>
      <c r="D13" s="2">
        <v>54682.262257779003</v>
      </c>
      <c r="E13" s="2">
        <v>14411.853332238001</v>
      </c>
      <c r="F13" s="21">
        <f t="shared" si="0"/>
        <v>37442.820810484001</v>
      </c>
      <c r="G13" s="21">
        <v>34979.295597208002</v>
      </c>
      <c r="H13" s="21">
        <v>21.01310621</v>
      </c>
      <c r="I13" s="21">
        <v>2106.3611619389999</v>
      </c>
      <c r="J13" s="21">
        <v>336.150945127</v>
      </c>
      <c r="K13" s="21">
        <v>0</v>
      </c>
      <c r="L13" s="2">
        <v>2666.7644295800001</v>
      </c>
      <c r="M13" s="2">
        <v>160.823685477</v>
      </c>
      <c r="N13" s="2">
        <v>24194.72702608</v>
      </c>
    </row>
    <row r="14" spans="2:14" ht="12.95" customHeight="1" x14ac:dyDescent="0.2">
      <c r="B14" s="11" t="s">
        <v>42</v>
      </c>
      <c r="C14" s="1" t="s">
        <v>15</v>
      </c>
      <c r="D14" s="2">
        <v>70993.215761612999</v>
      </c>
      <c r="E14" s="2">
        <v>21463.442308121001</v>
      </c>
      <c r="F14" s="21">
        <f t="shared" si="0"/>
        <v>7508.2803313019995</v>
      </c>
      <c r="G14" s="21">
        <v>1674.81662398</v>
      </c>
      <c r="H14" s="21">
        <v>707.85870942700001</v>
      </c>
      <c r="I14" s="21">
        <v>673.84483441099997</v>
      </c>
      <c r="J14" s="21">
        <v>1700.9867653419999</v>
      </c>
      <c r="K14" s="21">
        <v>2750.7733981420001</v>
      </c>
      <c r="L14" s="2">
        <v>31043.555735710001</v>
      </c>
      <c r="M14" s="2">
        <v>10977.93738648</v>
      </c>
      <c r="N14" s="2">
        <v>22189.770418</v>
      </c>
    </row>
    <row r="15" spans="2:14" ht="12.95" customHeight="1" x14ac:dyDescent="0.2">
      <c r="B15" s="11" t="s">
        <v>43</v>
      </c>
      <c r="C15" s="1" t="s">
        <v>16</v>
      </c>
      <c r="D15" s="2">
        <v>14512.624296882999</v>
      </c>
      <c r="E15" s="2">
        <v>357.67486581000003</v>
      </c>
      <c r="F15" s="21">
        <f t="shared" si="0"/>
        <v>163.93952498800002</v>
      </c>
      <c r="G15" s="21">
        <v>11.878033841000001</v>
      </c>
      <c r="H15" s="21">
        <v>0</v>
      </c>
      <c r="I15" s="21">
        <v>42.338351951</v>
      </c>
      <c r="J15" s="21">
        <v>109.72313919600001</v>
      </c>
      <c r="K15" s="21">
        <v>0</v>
      </c>
      <c r="L15" s="2">
        <v>42.202369808999997</v>
      </c>
      <c r="M15" s="2">
        <v>13948.807536275999</v>
      </c>
      <c r="N15" s="2">
        <v>28.714296000000001</v>
      </c>
    </row>
    <row r="16" spans="2:14" ht="12.95" customHeight="1" x14ac:dyDescent="0.2">
      <c r="B16" s="11" t="s">
        <v>44</v>
      </c>
      <c r="C16" s="1" t="s">
        <v>17</v>
      </c>
      <c r="D16" s="2">
        <v>860.31710724000004</v>
      </c>
      <c r="E16" s="2">
        <v>17.576542920000001</v>
      </c>
      <c r="F16" s="21">
        <f t="shared" si="0"/>
        <v>240.11193594999997</v>
      </c>
      <c r="G16" s="21">
        <v>209.66822486999999</v>
      </c>
      <c r="H16" s="21">
        <v>0.94746900999999994</v>
      </c>
      <c r="I16" s="21">
        <v>1.01560334</v>
      </c>
      <c r="J16" s="21">
        <v>0.64880479999999996</v>
      </c>
      <c r="K16" s="21">
        <v>27.831833929999998</v>
      </c>
      <c r="L16" s="2">
        <v>602.62862837</v>
      </c>
      <c r="M16" s="2">
        <v>0</v>
      </c>
      <c r="N16" s="2">
        <v>181.951213</v>
      </c>
    </row>
    <row r="17" spans="2:14" ht="12.95" customHeight="1" x14ac:dyDescent="0.2">
      <c r="B17" s="12" t="s">
        <v>45</v>
      </c>
      <c r="C17" s="13" t="s">
        <v>18</v>
      </c>
      <c r="D17" s="14">
        <v>44652.473782216002</v>
      </c>
      <c r="E17" s="14">
        <v>35833.319210693997</v>
      </c>
      <c r="F17" s="22">
        <f t="shared" si="0"/>
        <v>1217.6423145799999</v>
      </c>
      <c r="G17" s="22">
        <v>807.12976853299995</v>
      </c>
      <c r="H17" s="22">
        <v>4.0594964500000001</v>
      </c>
      <c r="I17" s="22">
        <v>207.47215177499999</v>
      </c>
      <c r="J17" s="22">
        <v>189.31152308200001</v>
      </c>
      <c r="K17" s="22">
        <v>9.6693747400000003</v>
      </c>
      <c r="L17" s="14">
        <v>6144.2984650549997</v>
      </c>
      <c r="M17" s="14">
        <v>1457.2137918870001</v>
      </c>
      <c r="N17" s="14">
        <v>4044.5490251169999</v>
      </c>
    </row>
    <row r="18" spans="2:14" ht="12.95" customHeight="1" x14ac:dyDescent="0.2">
      <c r="B18" s="10" t="s">
        <v>46</v>
      </c>
      <c r="C18" s="1"/>
      <c r="D18" s="3">
        <v>308851.03686551598</v>
      </c>
      <c r="E18" s="3">
        <v>136059.557657281</v>
      </c>
      <c r="F18" s="20">
        <f t="shared" si="0"/>
        <v>90232.322450106993</v>
      </c>
      <c r="G18" s="20">
        <v>66907.142561718996</v>
      </c>
      <c r="H18" s="20">
        <v>1572.2759847299999</v>
      </c>
      <c r="I18" s="20">
        <v>5318.368236284</v>
      </c>
      <c r="J18" s="20">
        <v>5160.5220948039996</v>
      </c>
      <c r="K18" s="20">
        <v>11274.01357257</v>
      </c>
      <c r="L18" s="3">
        <v>65000.80806499</v>
      </c>
      <c r="M18" s="3">
        <v>17558.348693137999</v>
      </c>
      <c r="N18" s="3">
        <v>30979.605783906001</v>
      </c>
    </row>
    <row r="19" spans="2:14" ht="12.95" customHeight="1" x14ac:dyDescent="0.2">
      <c r="B19" s="11" t="s">
        <v>38</v>
      </c>
      <c r="C19" s="1" t="s">
        <v>11</v>
      </c>
      <c r="D19" s="2">
        <v>369.59487999999999</v>
      </c>
      <c r="E19" s="2" t="s">
        <v>19</v>
      </c>
      <c r="F19" s="21">
        <f>+G19</f>
        <v>369.59487999999999</v>
      </c>
      <c r="G19" s="21">
        <v>369.59487999999999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372.26380799999998</v>
      </c>
    </row>
    <row r="20" spans="2:14" ht="12.95" customHeight="1" x14ac:dyDescent="0.2">
      <c r="B20" s="11" t="s">
        <v>39</v>
      </c>
      <c r="C20" s="1" t="s">
        <v>12</v>
      </c>
      <c r="D20" s="2">
        <v>54831.521981470003</v>
      </c>
      <c r="E20" s="2" t="s">
        <v>19</v>
      </c>
      <c r="F20" s="21">
        <f>+G20</f>
        <v>54791.82819018</v>
      </c>
      <c r="G20" s="21">
        <v>54791.82819018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39.69379129</v>
      </c>
      <c r="M20" s="2" t="s">
        <v>19</v>
      </c>
      <c r="N20" s="2">
        <v>8231.8606388970002</v>
      </c>
    </row>
    <row r="21" spans="2:14" ht="12.95" customHeight="1" x14ac:dyDescent="0.2">
      <c r="B21" s="11" t="s">
        <v>40</v>
      </c>
      <c r="C21" s="1" t="s">
        <v>13</v>
      </c>
      <c r="D21" s="2">
        <v>28071.929434783</v>
      </c>
      <c r="E21" s="2">
        <v>1998.516885584</v>
      </c>
      <c r="F21" s="21">
        <f t="shared" si="0"/>
        <v>193.39418651899999</v>
      </c>
      <c r="G21" s="21">
        <v>167.22103773000001</v>
      </c>
      <c r="H21" s="21">
        <v>0</v>
      </c>
      <c r="I21" s="21">
        <v>23.410749160999998</v>
      </c>
      <c r="J21" s="21">
        <v>2.7623996279999998</v>
      </c>
      <c r="K21" s="21">
        <v>0</v>
      </c>
      <c r="L21" s="2">
        <v>25880.018362679999</v>
      </c>
      <c r="M21" s="2">
        <v>0</v>
      </c>
      <c r="N21" s="2">
        <v>11612.866722344001</v>
      </c>
    </row>
    <row r="22" spans="2:14" ht="12.95" customHeight="1" x14ac:dyDescent="0.2">
      <c r="B22" s="11" t="s">
        <v>41</v>
      </c>
      <c r="C22" s="1" t="s">
        <v>14</v>
      </c>
      <c r="D22" s="2">
        <v>77288.039452647994</v>
      </c>
      <c r="E22" s="2">
        <v>43114.666345484999</v>
      </c>
      <c r="F22" s="21">
        <f t="shared" si="0"/>
        <v>3696.710570235</v>
      </c>
      <c r="G22" s="21">
        <v>55.700244720000001</v>
      </c>
      <c r="H22" s="21">
        <v>30.624541820000001</v>
      </c>
      <c r="I22" s="21">
        <v>3522.9457804130002</v>
      </c>
      <c r="J22" s="21">
        <v>55.485865361999998</v>
      </c>
      <c r="K22" s="21">
        <v>31.954137920000001</v>
      </c>
      <c r="L22" s="2">
        <v>14048.777284080001</v>
      </c>
      <c r="M22" s="2">
        <v>16427.885252847998</v>
      </c>
      <c r="N22" s="2">
        <v>1588.9498312109999</v>
      </c>
    </row>
    <row r="23" spans="2:14" ht="12.95" customHeight="1" x14ac:dyDescent="0.2">
      <c r="B23" s="11" t="s">
        <v>42</v>
      </c>
      <c r="C23" s="1" t="s">
        <v>15</v>
      </c>
      <c r="D23" s="2">
        <v>87764.982725259004</v>
      </c>
      <c r="E23" s="2">
        <v>55018.742045744002</v>
      </c>
      <c r="F23" s="21">
        <f t="shared" si="0"/>
        <v>15489.999959375002</v>
      </c>
      <c r="G23" s="21">
        <v>10868.0353137</v>
      </c>
      <c r="H23" s="21">
        <v>1532.0236465099999</v>
      </c>
      <c r="I23" s="21">
        <v>1516.2751379260001</v>
      </c>
      <c r="J23" s="21">
        <v>1570.599964369</v>
      </c>
      <c r="K23" s="21">
        <v>3.06589687</v>
      </c>
      <c r="L23" s="2">
        <v>17256.240720139998</v>
      </c>
      <c r="M23" s="2">
        <v>0</v>
      </c>
      <c r="N23" s="2">
        <v>5418.0034543539996</v>
      </c>
    </row>
    <row r="24" spans="2:14" ht="12.95" customHeight="1" x14ac:dyDescent="0.2">
      <c r="B24" s="11" t="s">
        <v>43</v>
      </c>
      <c r="C24" s="1" t="s">
        <v>16</v>
      </c>
      <c r="D24" s="2">
        <v>14443.930023208</v>
      </c>
      <c r="E24" s="2">
        <v>0</v>
      </c>
      <c r="F24" s="21">
        <f t="shared" si="0"/>
        <v>14443.930023207999</v>
      </c>
      <c r="G24" s="21">
        <v>0</v>
      </c>
      <c r="H24" s="21">
        <v>0</v>
      </c>
      <c r="I24" s="21">
        <v>0</v>
      </c>
      <c r="J24" s="21">
        <v>3210.678855358</v>
      </c>
      <c r="K24" s="21">
        <v>11233.25116785</v>
      </c>
      <c r="L24" s="2">
        <v>0</v>
      </c>
      <c r="M24" s="2">
        <v>0</v>
      </c>
      <c r="N24" s="2">
        <v>97.408569674999995</v>
      </c>
    </row>
    <row r="25" spans="2:14" ht="12.95" customHeight="1" x14ac:dyDescent="0.2">
      <c r="B25" s="11" t="s">
        <v>44</v>
      </c>
      <c r="C25" s="1" t="s">
        <v>17</v>
      </c>
      <c r="D25" s="2">
        <v>393.70315269000002</v>
      </c>
      <c r="E25" s="2">
        <v>178.20723702000001</v>
      </c>
      <c r="F25" s="21">
        <f t="shared" si="0"/>
        <v>215.49295637</v>
      </c>
      <c r="G25" s="21">
        <v>213.23283888</v>
      </c>
      <c r="H25" s="21">
        <v>0.75668524000000004</v>
      </c>
      <c r="I25" s="21">
        <v>1.4906629600000001</v>
      </c>
      <c r="J25" s="21">
        <v>2.4376300000000001E-3</v>
      </c>
      <c r="K25" s="21">
        <v>1.0331659999999999E-2</v>
      </c>
      <c r="L25" s="2">
        <v>0</v>
      </c>
      <c r="M25" s="2">
        <v>2.9593000000000002E-3</v>
      </c>
      <c r="N25" s="2">
        <v>648.56516754999996</v>
      </c>
    </row>
    <row r="26" spans="2:14" ht="12.95" customHeight="1" x14ac:dyDescent="0.2">
      <c r="B26" s="11" t="s">
        <v>47</v>
      </c>
      <c r="C26" s="1" t="s">
        <v>18</v>
      </c>
      <c r="D26" s="2">
        <v>45687.335215457999</v>
      </c>
      <c r="E26" s="2">
        <v>35749.425143448003</v>
      </c>
      <c r="F26" s="21">
        <f t="shared" si="0"/>
        <v>1031.3716842199999</v>
      </c>
      <c r="G26" s="21">
        <v>441.53005650900002</v>
      </c>
      <c r="H26" s="21">
        <v>8.8711111599999999</v>
      </c>
      <c r="I26" s="21">
        <v>254.245905824</v>
      </c>
      <c r="J26" s="21">
        <v>320.99257245699999</v>
      </c>
      <c r="K26" s="21">
        <v>5.7320382700000003</v>
      </c>
      <c r="L26" s="2">
        <v>7776.0779068000002</v>
      </c>
      <c r="M26" s="2">
        <v>1130.46048099</v>
      </c>
      <c r="N26" s="2">
        <v>3009.6875918750002</v>
      </c>
    </row>
    <row r="27" spans="2:14" ht="12.95" customHeight="1" x14ac:dyDescent="0.2">
      <c r="B27" s="15" t="s">
        <v>48</v>
      </c>
      <c r="C27" s="16"/>
      <c r="D27" s="17">
        <v>-34817.907603851003</v>
      </c>
      <c r="E27" s="17">
        <v>-55312.577149753997</v>
      </c>
      <c r="F27" s="23">
        <f t="shared" si="0"/>
        <v>2109.6495560779999</v>
      </c>
      <c r="G27" s="23">
        <v>3808.537541876</v>
      </c>
      <c r="H27" s="23">
        <v>-20.445252551999999</v>
      </c>
      <c r="I27" s="23">
        <v>-1540.634724513</v>
      </c>
      <c r="J27" s="23">
        <v>-137.80800875</v>
      </c>
      <c r="K27" s="23">
        <v>1.7E-8</v>
      </c>
      <c r="L27" s="17">
        <v>-20133.775498465999</v>
      </c>
      <c r="M27" s="17">
        <v>38518.795488290998</v>
      </c>
      <c r="N27" s="17">
        <v>34817.907603851003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69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281156.65376857203</v>
      </c>
      <c r="E9" s="3">
        <v>82628.878495170007</v>
      </c>
      <c r="F9" s="20">
        <f>+G9+H9+I9+J9+K9</f>
        <v>95247.296588929996</v>
      </c>
      <c r="G9" s="20">
        <v>73238.981146171995</v>
      </c>
      <c r="H9" s="20">
        <v>1630.7322097010001</v>
      </c>
      <c r="I9" s="20">
        <v>3713.7494485970001</v>
      </c>
      <c r="J9" s="20">
        <v>5070.6419824320001</v>
      </c>
      <c r="K9" s="20">
        <v>11593.191802028001</v>
      </c>
      <c r="L9" s="3">
        <v>45545.221544590997</v>
      </c>
      <c r="M9" s="3">
        <v>57735.257139881003</v>
      </c>
      <c r="N9" s="3">
        <v>65684.094015534007</v>
      </c>
    </row>
    <row r="10" spans="2:14" ht="12.95" customHeight="1" x14ac:dyDescent="0.2">
      <c r="B10" s="11" t="s">
        <v>38</v>
      </c>
      <c r="C10" s="1" t="s">
        <v>11</v>
      </c>
      <c r="D10" s="2">
        <v>366.78188799999998</v>
      </c>
      <c r="E10" s="2" t="s">
        <v>19</v>
      </c>
      <c r="F10" s="21">
        <f>+G10</f>
        <v>366.78188799999998</v>
      </c>
      <c r="G10" s="21">
        <v>366.78188799999998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364.22563200000002</v>
      </c>
    </row>
    <row r="11" spans="2:14" ht="12.95" customHeight="1" x14ac:dyDescent="0.2">
      <c r="B11" s="11" t="s">
        <v>39</v>
      </c>
      <c r="C11" s="1" t="s">
        <v>12</v>
      </c>
      <c r="D11" s="2">
        <v>62665.989998375</v>
      </c>
      <c r="E11" s="2">
        <v>9126.3435569699996</v>
      </c>
      <c r="F11" s="21">
        <f t="shared" ref="F11:F27" si="0">+G11+H11+I11+J11+K11</f>
        <v>18856.479725765999</v>
      </c>
      <c r="G11" s="21">
        <v>17105.623094781</v>
      </c>
      <c r="H11" s="21">
        <v>195.44748041</v>
      </c>
      <c r="I11" s="21">
        <v>664.506137954</v>
      </c>
      <c r="J11" s="21">
        <v>322.329190181</v>
      </c>
      <c r="K11" s="21">
        <v>568.57382243999996</v>
      </c>
      <c r="L11" s="2">
        <v>4336.0317612500003</v>
      </c>
      <c r="M11" s="2">
        <v>30347.134954388999</v>
      </c>
      <c r="N11" s="2">
        <v>5394.4708199999995</v>
      </c>
    </row>
    <row r="12" spans="2:14" ht="12.95" customHeight="1" x14ac:dyDescent="0.2">
      <c r="B12" s="11" t="s">
        <v>40</v>
      </c>
      <c r="C12" s="1" t="s">
        <v>13</v>
      </c>
      <c r="D12" s="2">
        <v>31144.927213532999</v>
      </c>
      <c r="E12" s="2">
        <v>309.887384118</v>
      </c>
      <c r="F12" s="21">
        <f t="shared" si="0"/>
        <v>29644.461662168</v>
      </c>
      <c r="G12" s="21">
        <v>18165.067225211002</v>
      </c>
      <c r="H12" s="21">
        <v>702.17778348299998</v>
      </c>
      <c r="I12" s="21">
        <v>124.135361457</v>
      </c>
      <c r="J12" s="21">
        <v>2464.9372117769999</v>
      </c>
      <c r="K12" s="21">
        <v>8188.1440802400002</v>
      </c>
      <c r="L12" s="2">
        <v>1004.94707454</v>
      </c>
      <c r="M12" s="2">
        <v>185.63109270699999</v>
      </c>
      <c r="N12" s="2">
        <v>8959.2454378000002</v>
      </c>
    </row>
    <row r="13" spans="2:14" ht="12.95" customHeight="1" x14ac:dyDescent="0.2">
      <c r="B13" s="11" t="s">
        <v>41</v>
      </c>
      <c r="C13" s="1" t="s">
        <v>14</v>
      </c>
      <c r="D13" s="2">
        <v>55130.086179400001</v>
      </c>
      <c r="E13" s="2">
        <v>14990.474173113</v>
      </c>
      <c r="F13" s="21">
        <f t="shared" si="0"/>
        <v>37267.298862875003</v>
      </c>
      <c r="G13" s="21">
        <v>34889.027511877997</v>
      </c>
      <c r="H13" s="21">
        <v>21.648439310000001</v>
      </c>
      <c r="I13" s="21">
        <v>2012.306057043</v>
      </c>
      <c r="J13" s="21">
        <v>344.31685464399999</v>
      </c>
      <c r="K13" s="21">
        <v>0</v>
      </c>
      <c r="L13" s="2">
        <v>2711.4888623100001</v>
      </c>
      <c r="M13" s="2">
        <v>160.82428110199999</v>
      </c>
      <c r="N13" s="2">
        <v>24339.54584848</v>
      </c>
    </row>
    <row r="14" spans="2:14" ht="12.95" customHeight="1" x14ac:dyDescent="0.2">
      <c r="B14" s="11" t="s">
        <v>42</v>
      </c>
      <c r="C14" s="1" t="s">
        <v>15</v>
      </c>
      <c r="D14" s="2">
        <v>71405.691072393005</v>
      </c>
      <c r="E14" s="2">
        <v>21545.798958004001</v>
      </c>
      <c r="F14" s="21">
        <f t="shared" si="0"/>
        <v>7668.6045447630004</v>
      </c>
      <c r="G14" s="21">
        <v>1823.9629055400001</v>
      </c>
      <c r="H14" s="21">
        <v>706.02144288800002</v>
      </c>
      <c r="I14" s="21">
        <v>671.13209149399995</v>
      </c>
      <c r="J14" s="21">
        <v>1639.167998933</v>
      </c>
      <c r="K14" s="21">
        <v>2828.3201059080002</v>
      </c>
      <c r="L14" s="2">
        <v>31033.75633452</v>
      </c>
      <c r="M14" s="2">
        <v>11157.531235106</v>
      </c>
      <c r="N14" s="2">
        <v>22351.752939999998</v>
      </c>
    </row>
    <row r="15" spans="2:14" ht="12.95" customHeight="1" x14ac:dyDescent="0.2">
      <c r="B15" s="11" t="s">
        <v>43</v>
      </c>
      <c r="C15" s="1" t="s">
        <v>16</v>
      </c>
      <c r="D15" s="2">
        <v>14988.450252248</v>
      </c>
      <c r="E15" s="2">
        <v>369.04614715299999</v>
      </c>
      <c r="F15" s="21">
        <f t="shared" si="0"/>
        <v>173.24813324199999</v>
      </c>
      <c r="G15" s="21">
        <v>12.255663016</v>
      </c>
      <c r="H15" s="21">
        <v>0</v>
      </c>
      <c r="I15" s="21">
        <v>43.684382544000002</v>
      </c>
      <c r="J15" s="21">
        <v>117.30808768199999</v>
      </c>
      <c r="K15" s="21">
        <v>0</v>
      </c>
      <c r="L15" s="2">
        <v>43.544077225999999</v>
      </c>
      <c r="M15" s="2">
        <v>14402.611894627</v>
      </c>
      <c r="N15" s="2">
        <v>29.639654</v>
      </c>
    </row>
    <row r="16" spans="2:14" ht="12.95" customHeight="1" x14ac:dyDescent="0.2">
      <c r="B16" s="11" t="s">
        <v>44</v>
      </c>
      <c r="C16" s="1" t="s">
        <v>17</v>
      </c>
      <c r="D16" s="2">
        <v>554.73755292999999</v>
      </c>
      <c r="E16" s="2">
        <v>8.2048150199999998</v>
      </c>
      <c r="F16" s="21">
        <f t="shared" si="0"/>
        <v>163.11065851000001</v>
      </c>
      <c r="G16" s="21">
        <v>152.12392879000001</v>
      </c>
      <c r="H16" s="21">
        <v>3.4170025900000001</v>
      </c>
      <c r="I16" s="21">
        <v>0.80213195999999998</v>
      </c>
      <c r="J16" s="21">
        <v>0.709318</v>
      </c>
      <c r="K16" s="21">
        <v>6.0582771700000002</v>
      </c>
      <c r="L16" s="2">
        <v>383.38096465000001</v>
      </c>
      <c r="M16" s="2">
        <v>4.1114749999999999E-2</v>
      </c>
      <c r="N16" s="2">
        <v>207.69023999999999</v>
      </c>
    </row>
    <row r="17" spans="2:14" ht="12.95" customHeight="1" x14ac:dyDescent="0.2">
      <c r="B17" s="12" t="s">
        <v>45</v>
      </c>
      <c r="C17" s="13" t="s">
        <v>18</v>
      </c>
      <c r="D17" s="14">
        <v>44899.989611693003</v>
      </c>
      <c r="E17" s="14">
        <v>36279.123460791998</v>
      </c>
      <c r="F17" s="22">
        <f t="shared" si="0"/>
        <v>1107.3111136059999</v>
      </c>
      <c r="G17" s="22">
        <v>724.13892895599997</v>
      </c>
      <c r="H17" s="22">
        <v>2.02006102</v>
      </c>
      <c r="I17" s="22">
        <v>197.18328614500001</v>
      </c>
      <c r="J17" s="22">
        <v>181.873321215</v>
      </c>
      <c r="K17" s="22">
        <v>2.0955162700000001</v>
      </c>
      <c r="L17" s="14">
        <v>6032.0724700950004</v>
      </c>
      <c r="M17" s="14">
        <v>1481.4825671999999</v>
      </c>
      <c r="N17" s="14">
        <v>4037.5234432540001</v>
      </c>
    </row>
    <row r="18" spans="2:14" ht="12.95" customHeight="1" x14ac:dyDescent="0.2">
      <c r="B18" s="10" t="s">
        <v>46</v>
      </c>
      <c r="C18" s="1"/>
      <c r="D18" s="3">
        <v>312992.22978146101</v>
      </c>
      <c r="E18" s="3">
        <v>136685.42558275</v>
      </c>
      <c r="F18" s="20">
        <f t="shared" si="0"/>
        <v>93246.832708469999</v>
      </c>
      <c r="G18" s="20">
        <v>69503.612786924001</v>
      </c>
      <c r="H18" s="20">
        <v>1687.9597908860001</v>
      </c>
      <c r="I18" s="20">
        <v>5164.3592663660002</v>
      </c>
      <c r="J18" s="20">
        <v>5297.7090622539999</v>
      </c>
      <c r="K18" s="20">
        <v>11593.191802040001</v>
      </c>
      <c r="L18" s="3">
        <v>65409.170512488003</v>
      </c>
      <c r="M18" s="3">
        <v>17650.800977752999</v>
      </c>
      <c r="N18" s="3">
        <v>33848.518002645003</v>
      </c>
    </row>
    <row r="19" spans="2:14" ht="12.95" customHeight="1" x14ac:dyDescent="0.2">
      <c r="B19" s="11" t="s">
        <v>38</v>
      </c>
      <c r="C19" s="1" t="s">
        <v>11</v>
      </c>
      <c r="D19" s="2">
        <v>364.22563200000002</v>
      </c>
      <c r="E19" s="2" t="s">
        <v>19</v>
      </c>
      <c r="F19" s="21">
        <f>+G19</f>
        <v>364.22563200000002</v>
      </c>
      <c r="G19" s="21">
        <v>364.22563200000002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366.78188799999998</v>
      </c>
    </row>
    <row r="20" spans="2:14" ht="12.95" customHeight="1" x14ac:dyDescent="0.2">
      <c r="B20" s="11" t="s">
        <v>39</v>
      </c>
      <c r="C20" s="1" t="s">
        <v>12</v>
      </c>
      <c r="D20" s="2">
        <v>57360.520016160001</v>
      </c>
      <c r="E20" s="2" t="s">
        <v>19</v>
      </c>
      <c r="F20" s="21">
        <f>+G20</f>
        <v>57319.214245349998</v>
      </c>
      <c r="G20" s="21">
        <v>57319.214245349998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41.305770809999999</v>
      </c>
      <c r="M20" s="2" t="s">
        <v>19</v>
      </c>
      <c r="N20" s="2">
        <v>10699.940802215</v>
      </c>
    </row>
    <row r="21" spans="2:14" ht="12.95" customHeight="1" x14ac:dyDescent="0.2">
      <c r="B21" s="11" t="s">
        <v>40</v>
      </c>
      <c r="C21" s="1" t="s">
        <v>13</v>
      </c>
      <c r="D21" s="2">
        <v>28163.962599582999</v>
      </c>
      <c r="E21" s="2">
        <v>1840.395079955</v>
      </c>
      <c r="F21" s="21">
        <f t="shared" si="0"/>
        <v>113.08757505799998</v>
      </c>
      <c r="G21" s="21">
        <v>86.707660129999994</v>
      </c>
      <c r="H21" s="21">
        <v>0</v>
      </c>
      <c r="I21" s="21">
        <v>23.593500434999999</v>
      </c>
      <c r="J21" s="21">
        <v>2.7864144930000001</v>
      </c>
      <c r="K21" s="21">
        <v>0</v>
      </c>
      <c r="L21" s="2">
        <v>26210.479944570001</v>
      </c>
      <c r="M21" s="2">
        <v>0</v>
      </c>
      <c r="N21" s="2">
        <v>11940.21005175</v>
      </c>
    </row>
    <row r="22" spans="2:14" ht="12.95" customHeight="1" x14ac:dyDescent="0.2">
      <c r="B22" s="11" t="s">
        <v>41</v>
      </c>
      <c r="C22" s="1" t="s">
        <v>14</v>
      </c>
      <c r="D22" s="2">
        <v>77797.531531265005</v>
      </c>
      <c r="E22" s="2">
        <v>43642.345006566</v>
      </c>
      <c r="F22" s="21">
        <f t="shared" si="0"/>
        <v>3574.539847993</v>
      </c>
      <c r="G22" s="21">
        <v>46.875347509999997</v>
      </c>
      <c r="H22" s="21">
        <v>45.168472735999998</v>
      </c>
      <c r="I22" s="21">
        <v>3423.9059446450001</v>
      </c>
      <c r="J22" s="21">
        <v>57.667592812000002</v>
      </c>
      <c r="K22" s="21">
        <v>0.92249029000000005</v>
      </c>
      <c r="L22" s="2">
        <v>14049.32679306</v>
      </c>
      <c r="M22" s="2">
        <v>16531.319883646</v>
      </c>
      <c r="N22" s="2">
        <v>1672.1004966150001</v>
      </c>
    </row>
    <row r="23" spans="2:14" ht="12.95" customHeight="1" x14ac:dyDescent="0.2">
      <c r="B23" s="11" t="s">
        <v>42</v>
      </c>
      <c r="C23" s="1" t="s">
        <v>15</v>
      </c>
      <c r="D23" s="2">
        <v>88075.999143420995</v>
      </c>
      <c r="E23" s="2">
        <v>55038.922304467997</v>
      </c>
      <c r="F23" s="21">
        <f t="shared" si="0"/>
        <v>15808.738068443001</v>
      </c>
      <c r="G23" s="21">
        <v>11102.29572462</v>
      </c>
      <c r="H23" s="21">
        <v>1633.7106650799999</v>
      </c>
      <c r="I23" s="21">
        <v>1493.146848805</v>
      </c>
      <c r="J23" s="21">
        <v>1576.518933068</v>
      </c>
      <c r="K23" s="21">
        <v>3.06589687</v>
      </c>
      <c r="L23" s="2">
        <v>17228.338770509999</v>
      </c>
      <c r="M23" s="2">
        <v>0</v>
      </c>
      <c r="N23" s="2">
        <v>5681.4448689720002</v>
      </c>
    </row>
    <row r="24" spans="2:14" ht="12.95" customHeight="1" x14ac:dyDescent="0.2">
      <c r="B24" s="11" t="s">
        <v>43</v>
      </c>
      <c r="C24" s="1" t="s">
        <v>16</v>
      </c>
      <c r="D24" s="2">
        <v>14913.487895704</v>
      </c>
      <c r="E24" s="2">
        <v>0</v>
      </c>
      <c r="F24" s="21">
        <f t="shared" si="0"/>
        <v>14913.487895703998</v>
      </c>
      <c r="G24" s="21">
        <v>0</v>
      </c>
      <c r="H24" s="21">
        <v>0</v>
      </c>
      <c r="I24" s="21">
        <v>0</v>
      </c>
      <c r="J24" s="21">
        <v>3337.7098988839998</v>
      </c>
      <c r="K24" s="21">
        <v>11575.777996819999</v>
      </c>
      <c r="L24" s="2">
        <v>0</v>
      </c>
      <c r="M24" s="2">
        <v>0</v>
      </c>
      <c r="N24" s="2">
        <v>104.602010544</v>
      </c>
    </row>
    <row r="25" spans="2:14" ht="12.95" customHeight="1" x14ac:dyDescent="0.2">
      <c r="B25" s="11" t="s">
        <v>44</v>
      </c>
      <c r="C25" s="1" t="s">
        <v>17</v>
      </c>
      <c r="D25" s="2">
        <v>360.90352897999998</v>
      </c>
      <c r="E25" s="2">
        <v>198.28268</v>
      </c>
      <c r="F25" s="21">
        <f t="shared" si="0"/>
        <v>162.61695882999999</v>
      </c>
      <c r="G25" s="21">
        <v>157.30031657999999</v>
      </c>
      <c r="H25" s="21">
        <v>0.78153501999999997</v>
      </c>
      <c r="I25" s="21">
        <v>1.3914338799999999</v>
      </c>
      <c r="J25" s="21">
        <v>6.0688859999999997E-2</v>
      </c>
      <c r="K25" s="21">
        <v>3.0829844899999999</v>
      </c>
      <c r="L25" s="2">
        <v>0</v>
      </c>
      <c r="M25" s="2">
        <v>3.8901500000000002E-3</v>
      </c>
      <c r="N25" s="2">
        <v>401.52426394999998</v>
      </c>
    </row>
    <row r="26" spans="2:14" ht="12.95" customHeight="1" x14ac:dyDescent="0.2">
      <c r="B26" s="11" t="s">
        <v>47</v>
      </c>
      <c r="C26" s="1" t="s">
        <v>18</v>
      </c>
      <c r="D26" s="2">
        <v>45955.599434347998</v>
      </c>
      <c r="E26" s="2">
        <v>35965.480511761001</v>
      </c>
      <c r="F26" s="21">
        <f t="shared" si="0"/>
        <v>990.9224850920001</v>
      </c>
      <c r="G26" s="21">
        <v>426.99386073400001</v>
      </c>
      <c r="H26" s="21">
        <v>8.2991180500000006</v>
      </c>
      <c r="I26" s="21">
        <v>222.32153860099999</v>
      </c>
      <c r="J26" s="21">
        <v>322.96553413700002</v>
      </c>
      <c r="K26" s="21">
        <v>10.342433570000001</v>
      </c>
      <c r="L26" s="2">
        <v>7879.7192335379996</v>
      </c>
      <c r="M26" s="2">
        <v>1119.477203957</v>
      </c>
      <c r="N26" s="2">
        <v>2981.9136205989998</v>
      </c>
    </row>
    <row r="27" spans="2:14" ht="12.95" customHeight="1" x14ac:dyDescent="0.2">
      <c r="B27" s="15" t="s">
        <v>48</v>
      </c>
      <c r="C27" s="16"/>
      <c r="D27" s="17">
        <v>-31835.576012889</v>
      </c>
      <c r="E27" s="17">
        <v>-54056.547087580002</v>
      </c>
      <c r="F27" s="23">
        <f t="shared" si="0"/>
        <v>2000.4638804599999</v>
      </c>
      <c r="G27" s="23">
        <v>3735.3683592480002</v>
      </c>
      <c r="H27" s="23">
        <v>-57.227581184999998</v>
      </c>
      <c r="I27" s="23">
        <v>-1450.6098177690001</v>
      </c>
      <c r="J27" s="23">
        <v>-227.06707982200001</v>
      </c>
      <c r="K27" s="23">
        <v>-1.2E-8</v>
      </c>
      <c r="L27" s="17">
        <v>-19863.948967896999</v>
      </c>
      <c r="M27" s="17">
        <v>40084.456162128001</v>
      </c>
      <c r="N27" s="17">
        <v>31835.576012889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68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284415.30750626401</v>
      </c>
      <c r="E9" s="3">
        <v>83217.632811315998</v>
      </c>
      <c r="F9" s="20">
        <f>+G9+H9+I9+J9+K9</f>
        <v>96787.618456343</v>
      </c>
      <c r="G9" s="20">
        <v>74282.981294558005</v>
      </c>
      <c r="H9" s="20">
        <v>1752.9934444390001</v>
      </c>
      <c r="I9" s="20">
        <v>3766.798158569</v>
      </c>
      <c r="J9" s="20">
        <v>5075.8556488300001</v>
      </c>
      <c r="K9" s="20">
        <v>11908.989909947</v>
      </c>
      <c r="L9" s="3">
        <v>46377.075869050997</v>
      </c>
      <c r="M9" s="3">
        <v>58032.980369554003</v>
      </c>
      <c r="N9" s="3">
        <v>66195.444322230003</v>
      </c>
    </row>
    <row r="10" spans="2:14" ht="12.95" customHeight="1" x14ac:dyDescent="0.2">
      <c r="B10" s="11" t="s">
        <v>38</v>
      </c>
      <c r="C10" s="1" t="s">
        <v>11</v>
      </c>
      <c r="D10" s="2">
        <v>365.44924800000001</v>
      </c>
      <c r="E10" s="2" t="s">
        <v>19</v>
      </c>
      <c r="F10" s="21">
        <f>+G10</f>
        <v>365.44924800000001</v>
      </c>
      <c r="G10" s="21">
        <v>365.44924800000001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362.97443199999998</v>
      </c>
    </row>
    <row r="11" spans="2:14" ht="12.95" customHeight="1" x14ac:dyDescent="0.2">
      <c r="B11" s="11" t="s">
        <v>39</v>
      </c>
      <c r="C11" s="1" t="s">
        <v>12</v>
      </c>
      <c r="D11" s="2">
        <v>64123.300262650999</v>
      </c>
      <c r="E11" s="2">
        <v>8963.7330071929991</v>
      </c>
      <c r="F11" s="21">
        <f t="shared" ref="F11:F27" si="0">+G11+H11+I11+J11+K11</f>
        <v>21289.793104683005</v>
      </c>
      <c r="G11" s="21">
        <v>19695.722864103001</v>
      </c>
      <c r="H11" s="21">
        <v>200.5364936</v>
      </c>
      <c r="I11" s="21">
        <v>692.11526984</v>
      </c>
      <c r="J11" s="21">
        <v>246.73319895</v>
      </c>
      <c r="K11" s="21">
        <v>454.68527819000002</v>
      </c>
      <c r="L11" s="2">
        <v>3618.3528851900001</v>
      </c>
      <c r="M11" s="2">
        <v>30251.421265584999</v>
      </c>
      <c r="N11" s="2">
        <v>5397.911059</v>
      </c>
    </row>
    <row r="12" spans="2:14" ht="12.95" customHeight="1" x14ac:dyDescent="0.2">
      <c r="B12" s="11" t="s">
        <v>40</v>
      </c>
      <c r="C12" s="1" t="s">
        <v>13</v>
      </c>
      <c r="D12" s="2">
        <v>31473.873379338002</v>
      </c>
      <c r="E12" s="2">
        <v>305.45999807099997</v>
      </c>
      <c r="F12" s="21">
        <f t="shared" si="0"/>
        <v>29949.221996695</v>
      </c>
      <c r="G12" s="21">
        <v>17926.211723519998</v>
      </c>
      <c r="H12" s="21">
        <v>821.21738650700001</v>
      </c>
      <c r="I12" s="21">
        <v>135.16454211199999</v>
      </c>
      <c r="J12" s="21">
        <v>2529.7974854059999</v>
      </c>
      <c r="K12" s="21">
        <v>8536.8308591500008</v>
      </c>
      <c r="L12" s="2">
        <v>992.50949749999995</v>
      </c>
      <c r="M12" s="2">
        <v>226.68188707199999</v>
      </c>
      <c r="N12" s="2">
        <v>9888.8809798599996</v>
      </c>
    </row>
    <row r="13" spans="2:14" ht="12.95" customHeight="1" x14ac:dyDescent="0.2">
      <c r="B13" s="11" t="s">
        <v>41</v>
      </c>
      <c r="C13" s="1" t="s">
        <v>14</v>
      </c>
      <c r="D13" s="2">
        <v>55590.943268069997</v>
      </c>
      <c r="E13" s="2">
        <v>15391.927706521999</v>
      </c>
      <c r="F13" s="21">
        <f t="shared" si="0"/>
        <v>35968.420510668002</v>
      </c>
      <c r="G13" s="21">
        <v>33542.982059472</v>
      </c>
      <c r="H13" s="21">
        <v>21.720930110000001</v>
      </c>
      <c r="I13" s="21">
        <v>2059.3270942119998</v>
      </c>
      <c r="J13" s="21">
        <v>344.39042687400001</v>
      </c>
      <c r="K13" s="21">
        <v>0</v>
      </c>
      <c r="L13" s="2">
        <v>4048.8804540800002</v>
      </c>
      <c r="M13" s="2">
        <v>181.71459680000001</v>
      </c>
      <c r="N13" s="2">
        <v>23921.506308619999</v>
      </c>
    </row>
    <row r="14" spans="2:14" ht="12.95" customHeight="1" x14ac:dyDescent="0.2">
      <c r="B14" s="11" t="s">
        <v>42</v>
      </c>
      <c r="C14" s="1" t="s">
        <v>15</v>
      </c>
      <c r="D14" s="2">
        <v>71144.008589795005</v>
      </c>
      <c r="E14" s="2">
        <v>21358.687282168001</v>
      </c>
      <c r="F14" s="21">
        <f t="shared" si="0"/>
        <v>7779.7828096020003</v>
      </c>
      <c r="G14" s="21">
        <v>1868.3183707200001</v>
      </c>
      <c r="H14" s="21">
        <v>705.07652030199995</v>
      </c>
      <c r="I14" s="21">
        <v>649.97435847700001</v>
      </c>
      <c r="J14" s="21">
        <v>1648.742879466</v>
      </c>
      <c r="K14" s="21">
        <v>2907.6706806369998</v>
      </c>
      <c r="L14" s="2">
        <v>30840.430087969999</v>
      </c>
      <c r="M14" s="2">
        <v>11165.108410055</v>
      </c>
      <c r="N14" s="2">
        <v>22232.967366000001</v>
      </c>
    </row>
    <row r="15" spans="2:14" ht="12.95" customHeight="1" x14ac:dyDescent="0.2">
      <c r="B15" s="11" t="s">
        <v>43</v>
      </c>
      <c r="C15" s="1" t="s">
        <v>16</v>
      </c>
      <c r="D15" s="2">
        <v>15301.597077277</v>
      </c>
      <c r="E15" s="2">
        <v>365.175538926</v>
      </c>
      <c r="F15" s="21">
        <f t="shared" si="0"/>
        <v>172.61841849799998</v>
      </c>
      <c r="G15" s="21">
        <v>12.127123888</v>
      </c>
      <c r="H15" s="21">
        <v>0</v>
      </c>
      <c r="I15" s="21">
        <v>43.226214556000002</v>
      </c>
      <c r="J15" s="21">
        <v>117.26508005399999</v>
      </c>
      <c r="K15" s="21">
        <v>0</v>
      </c>
      <c r="L15" s="2">
        <v>43.087380781</v>
      </c>
      <c r="M15" s="2">
        <v>14720.715739072</v>
      </c>
      <c r="N15" s="2">
        <v>30.110975</v>
      </c>
    </row>
    <row r="16" spans="2:14" ht="12.95" customHeight="1" x14ac:dyDescent="0.2">
      <c r="B16" s="11" t="s">
        <v>44</v>
      </c>
      <c r="C16" s="1" t="s">
        <v>17</v>
      </c>
      <c r="D16" s="2">
        <v>443.19580156000001</v>
      </c>
      <c r="E16" s="2">
        <v>3.6756374300000001</v>
      </c>
      <c r="F16" s="21">
        <f t="shared" si="0"/>
        <v>148.56718803999999</v>
      </c>
      <c r="G16" s="21">
        <v>136.86793918000001</v>
      </c>
      <c r="H16" s="21">
        <v>1.61507837</v>
      </c>
      <c r="I16" s="21">
        <v>0.95139220999999996</v>
      </c>
      <c r="J16" s="21">
        <v>1.0050359099999999</v>
      </c>
      <c r="K16" s="21">
        <v>8.12774237</v>
      </c>
      <c r="L16" s="2">
        <v>290.93556663999999</v>
      </c>
      <c r="M16" s="2">
        <v>1.740945E-2</v>
      </c>
      <c r="N16" s="2">
        <v>190.49229578000001</v>
      </c>
    </row>
    <row r="17" spans="2:14" ht="12.95" customHeight="1" x14ac:dyDescent="0.2">
      <c r="B17" s="12" t="s">
        <v>45</v>
      </c>
      <c r="C17" s="13" t="s">
        <v>18</v>
      </c>
      <c r="D17" s="14">
        <v>45972.939879573001</v>
      </c>
      <c r="E17" s="14">
        <v>36828.973641006</v>
      </c>
      <c r="F17" s="22">
        <f t="shared" si="0"/>
        <v>1113.765180157</v>
      </c>
      <c r="G17" s="22">
        <v>735.30196567500002</v>
      </c>
      <c r="H17" s="22">
        <v>2.8270355500000002</v>
      </c>
      <c r="I17" s="22">
        <v>186.03928716199999</v>
      </c>
      <c r="J17" s="22">
        <v>187.92154217000001</v>
      </c>
      <c r="K17" s="22">
        <v>1.6753496000000001</v>
      </c>
      <c r="L17" s="14">
        <v>6542.8799968900003</v>
      </c>
      <c r="M17" s="14">
        <v>1487.3210615200001</v>
      </c>
      <c r="N17" s="14">
        <v>4170.60090597</v>
      </c>
    </row>
    <row r="18" spans="2:14" ht="12.95" customHeight="1" x14ac:dyDescent="0.2">
      <c r="B18" s="10" t="s">
        <v>46</v>
      </c>
      <c r="C18" s="1"/>
      <c r="D18" s="3">
        <v>316160.51068317302</v>
      </c>
      <c r="E18" s="3">
        <v>136831.485824701</v>
      </c>
      <c r="F18" s="20">
        <f t="shared" si="0"/>
        <v>94868.446378473003</v>
      </c>
      <c r="G18" s="20">
        <v>70750.655772415994</v>
      </c>
      <c r="H18" s="20">
        <v>1776.5013077870001</v>
      </c>
      <c r="I18" s="20">
        <v>5114.8143566919998</v>
      </c>
      <c r="J18" s="20">
        <v>5317.4850316379998</v>
      </c>
      <c r="K18" s="20">
        <v>11908.989909940001</v>
      </c>
      <c r="L18" s="3">
        <v>66642.771506938006</v>
      </c>
      <c r="M18" s="3">
        <v>17817.806973061</v>
      </c>
      <c r="N18" s="3">
        <v>34450.241145321001</v>
      </c>
    </row>
    <row r="19" spans="2:14" ht="12.95" customHeight="1" x14ac:dyDescent="0.2">
      <c r="B19" s="11" t="s">
        <v>38</v>
      </c>
      <c r="C19" s="1" t="s">
        <v>11</v>
      </c>
      <c r="D19" s="2">
        <v>362.97443199999998</v>
      </c>
      <c r="E19" s="2" t="s">
        <v>19</v>
      </c>
      <c r="F19" s="21">
        <f>+G19</f>
        <v>362.97443199999998</v>
      </c>
      <c r="G19" s="21">
        <v>362.97443199999998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365.44924800000001</v>
      </c>
    </row>
    <row r="20" spans="2:14" ht="12.95" customHeight="1" x14ac:dyDescent="0.2">
      <c r="B20" s="11" t="s">
        <v>39</v>
      </c>
      <c r="C20" s="1" t="s">
        <v>12</v>
      </c>
      <c r="D20" s="2">
        <v>58739.893600839998</v>
      </c>
      <c r="E20" s="2" t="s">
        <v>19</v>
      </c>
      <c r="F20" s="21">
        <f>+G20</f>
        <v>58697.785031569998</v>
      </c>
      <c r="G20" s="21">
        <v>58697.785031569998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42.108569269999997</v>
      </c>
      <c r="M20" s="2" t="s">
        <v>19</v>
      </c>
      <c r="N20" s="2">
        <v>10781.317720810999</v>
      </c>
    </row>
    <row r="21" spans="2:14" ht="12.95" customHeight="1" x14ac:dyDescent="0.2">
      <c r="B21" s="11" t="s">
        <v>40</v>
      </c>
      <c r="C21" s="1" t="s">
        <v>13</v>
      </c>
      <c r="D21" s="2">
        <v>29406.912019906002</v>
      </c>
      <c r="E21" s="2">
        <v>1715.174748766</v>
      </c>
      <c r="F21" s="21">
        <f t="shared" si="0"/>
        <v>146.83081532</v>
      </c>
      <c r="G21" s="21">
        <v>83.045876320000005</v>
      </c>
      <c r="H21" s="21">
        <v>0</v>
      </c>
      <c r="I21" s="21">
        <v>62.988602149999998</v>
      </c>
      <c r="J21" s="21">
        <v>0.79633684999999998</v>
      </c>
      <c r="K21" s="21">
        <v>0</v>
      </c>
      <c r="L21" s="2">
        <v>27544.906455820001</v>
      </c>
      <c r="M21" s="2">
        <v>0</v>
      </c>
      <c r="N21" s="2">
        <v>11955.842339291999</v>
      </c>
    </row>
    <row r="22" spans="2:14" ht="12.95" customHeight="1" x14ac:dyDescent="0.2">
      <c r="B22" s="11" t="s">
        <v>41</v>
      </c>
      <c r="C22" s="1" t="s">
        <v>14</v>
      </c>
      <c r="D22" s="2">
        <v>77810.927416541002</v>
      </c>
      <c r="E22" s="2">
        <v>43820.108456613998</v>
      </c>
      <c r="F22" s="21">
        <f t="shared" si="0"/>
        <v>3406.00298699</v>
      </c>
      <c r="G22" s="21">
        <v>14.88799322</v>
      </c>
      <c r="H22" s="21">
        <v>47.373956536999998</v>
      </c>
      <c r="I22" s="21">
        <v>3272.6531094540001</v>
      </c>
      <c r="J22" s="21">
        <v>50.216171768999999</v>
      </c>
      <c r="K22" s="21">
        <v>20.871756009999999</v>
      </c>
      <c r="L22" s="2">
        <v>13892.91750894</v>
      </c>
      <c r="M22" s="2">
        <v>16691.898463997</v>
      </c>
      <c r="N22" s="2">
        <v>1701.522160149</v>
      </c>
    </row>
    <row r="23" spans="2:14" ht="12.95" customHeight="1" x14ac:dyDescent="0.2">
      <c r="B23" s="11" t="s">
        <v>42</v>
      </c>
      <c r="C23" s="1" t="s">
        <v>15</v>
      </c>
      <c r="D23" s="2">
        <v>87531.302058264002</v>
      </c>
      <c r="E23" s="2">
        <v>54492.232022386997</v>
      </c>
      <c r="F23" s="21">
        <f t="shared" si="0"/>
        <v>15919.870212237</v>
      </c>
      <c r="G23" s="21">
        <v>11052.454656219999</v>
      </c>
      <c r="H23" s="21">
        <v>1719.4911136600001</v>
      </c>
      <c r="I23" s="21">
        <v>1568.697767651</v>
      </c>
      <c r="J23" s="21">
        <v>1576.1607778360001</v>
      </c>
      <c r="K23" s="21">
        <v>3.06589687</v>
      </c>
      <c r="L23" s="2">
        <v>17119.19982364</v>
      </c>
      <c r="M23" s="2">
        <v>0</v>
      </c>
      <c r="N23" s="2">
        <v>5845.673897531</v>
      </c>
    </row>
    <row r="24" spans="2:14" ht="12.95" customHeight="1" x14ac:dyDescent="0.2">
      <c r="B24" s="11" t="s">
        <v>43</v>
      </c>
      <c r="C24" s="1" t="s">
        <v>16</v>
      </c>
      <c r="D24" s="2">
        <v>15227.015786226</v>
      </c>
      <c r="E24" s="2">
        <v>0</v>
      </c>
      <c r="F24" s="21">
        <f t="shared" si="0"/>
        <v>15227.015786225998</v>
      </c>
      <c r="G24" s="21">
        <v>0</v>
      </c>
      <c r="H24" s="21">
        <v>0</v>
      </c>
      <c r="I24" s="21">
        <v>0</v>
      </c>
      <c r="J24" s="21">
        <v>3350.2829775660002</v>
      </c>
      <c r="K24" s="21">
        <v>11876.732808659999</v>
      </c>
      <c r="L24" s="2">
        <v>0</v>
      </c>
      <c r="M24" s="2">
        <v>0</v>
      </c>
      <c r="N24" s="2">
        <v>104.692266051</v>
      </c>
    </row>
    <row r="25" spans="2:14" ht="12.95" customHeight="1" x14ac:dyDescent="0.2">
      <c r="B25" s="11" t="s">
        <v>44</v>
      </c>
      <c r="C25" s="1" t="s">
        <v>17</v>
      </c>
      <c r="D25" s="2">
        <v>326.51060984999998</v>
      </c>
      <c r="E25" s="2">
        <v>166.16138217</v>
      </c>
      <c r="F25" s="21">
        <f t="shared" si="0"/>
        <v>140.01958123999998</v>
      </c>
      <c r="G25" s="21">
        <v>137.54646034999999</v>
      </c>
      <c r="H25" s="21">
        <v>8.6776259999999994E-2</v>
      </c>
      <c r="I25" s="21">
        <v>1.4644255900000001</v>
      </c>
      <c r="J25" s="21">
        <v>0.15685742999999999</v>
      </c>
      <c r="K25" s="21">
        <v>0.76506160999999995</v>
      </c>
      <c r="L25" s="2">
        <v>20.327060580000001</v>
      </c>
      <c r="M25" s="2">
        <v>2.5858600000000002E-3</v>
      </c>
      <c r="N25" s="2">
        <v>307.17748748999998</v>
      </c>
    </row>
    <row r="26" spans="2:14" ht="12.95" customHeight="1" x14ac:dyDescent="0.2">
      <c r="B26" s="11" t="s">
        <v>47</v>
      </c>
      <c r="C26" s="1" t="s">
        <v>18</v>
      </c>
      <c r="D26" s="2">
        <v>46754.974759545999</v>
      </c>
      <c r="E26" s="2">
        <v>36637.809214763998</v>
      </c>
      <c r="F26" s="21">
        <f t="shared" si="0"/>
        <v>967.94753289000005</v>
      </c>
      <c r="G26" s="21">
        <v>401.961322736</v>
      </c>
      <c r="H26" s="21">
        <v>9.5494613299999997</v>
      </c>
      <c r="I26" s="21">
        <v>209.01045184700001</v>
      </c>
      <c r="J26" s="21">
        <v>339.87191018700003</v>
      </c>
      <c r="K26" s="21">
        <v>7.5543867899999997</v>
      </c>
      <c r="L26" s="2">
        <v>8023.3120886879997</v>
      </c>
      <c r="M26" s="2">
        <v>1125.9059232039999</v>
      </c>
      <c r="N26" s="2">
        <v>3388.566025997</v>
      </c>
    </row>
    <row r="27" spans="2:14" ht="12.95" customHeight="1" x14ac:dyDescent="0.2">
      <c r="B27" s="15" t="s">
        <v>48</v>
      </c>
      <c r="C27" s="16"/>
      <c r="D27" s="17">
        <v>-31745.203176908999</v>
      </c>
      <c r="E27" s="17">
        <v>-53613.853013385</v>
      </c>
      <c r="F27" s="23">
        <f t="shared" si="0"/>
        <v>1919.1720778699994</v>
      </c>
      <c r="G27" s="23">
        <v>3532.325522142</v>
      </c>
      <c r="H27" s="23">
        <v>-23.507863348000001</v>
      </c>
      <c r="I27" s="23">
        <v>-1348.0161981230001</v>
      </c>
      <c r="J27" s="23">
        <v>-241.629382808</v>
      </c>
      <c r="K27" s="23">
        <v>6.9999999999999998E-9</v>
      </c>
      <c r="L27" s="17">
        <v>-20265.695637887002</v>
      </c>
      <c r="M27" s="17">
        <v>40215.173396493003</v>
      </c>
      <c r="N27" s="17">
        <v>31745.203176908999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67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285062.025691421</v>
      </c>
      <c r="E9" s="3">
        <v>84264.19928981</v>
      </c>
      <c r="F9" s="20">
        <f>+G9+H9+I9+J9+K9</f>
        <v>96753.988912293004</v>
      </c>
      <c r="G9" s="20">
        <v>73943.934549355006</v>
      </c>
      <c r="H9" s="20">
        <v>1825.911625406</v>
      </c>
      <c r="I9" s="20">
        <v>3928.3133071490001</v>
      </c>
      <c r="J9" s="20">
        <v>5085.8627309269996</v>
      </c>
      <c r="K9" s="20">
        <v>11969.966699455999</v>
      </c>
      <c r="L9" s="3">
        <v>46020.162822165003</v>
      </c>
      <c r="M9" s="3">
        <v>58023.674667152998</v>
      </c>
      <c r="N9" s="3">
        <v>67500.252503526994</v>
      </c>
    </row>
    <row r="10" spans="2:14" ht="12.95" customHeight="1" x14ac:dyDescent="0.2">
      <c r="B10" s="11" t="s">
        <v>38</v>
      </c>
      <c r="C10" s="1" t="s">
        <v>11</v>
      </c>
      <c r="D10" s="2">
        <v>360.56819200000001</v>
      </c>
      <c r="E10" s="2" t="s">
        <v>19</v>
      </c>
      <c r="F10" s="21">
        <f>+G10</f>
        <v>360.56819200000001</v>
      </c>
      <c r="G10" s="21">
        <v>360.56819200000001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358.21967999999998</v>
      </c>
    </row>
    <row r="11" spans="2:14" ht="12.95" customHeight="1" x14ac:dyDescent="0.2">
      <c r="B11" s="11" t="s">
        <v>39</v>
      </c>
      <c r="C11" s="1" t="s">
        <v>12</v>
      </c>
      <c r="D11" s="2">
        <v>62294.891425895003</v>
      </c>
      <c r="E11" s="2">
        <v>8676.9202048379993</v>
      </c>
      <c r="F11" s="21">
        <f t="shared" ref="F11:F27" si="0">+G11+H11+I11+J11+K11</f>
        <v>20464.695864458998</v>
      </c>
      <c r="G11" s="21">
        <v>18634.654388948002</v>
      </c>
      <c r="H11" s="21">
        <v>249.86952428000001</v>
      </c>
      <c r="I11" s="21">
        <v>676.84907510100004</v>
      </c>
      <c r="J11" s="21">
        <v>258.63481801</v>
      </c>
      <c r="K11" s="21">
        <v>644.68805812000005</v>
      </c>
      <c r="L11" s="2">
        <v>3231.7548239600001</v>
      </c>
      <c r="M11" s="2">
        <v>29921.520532637998</v>
      </c>
      <c r="N11" s="2">
        <v>5974.442059</v>
      </c>
    </row>
    <row r="12" spans="2:14" ht="12.95" customHeight="1" x14ac:dyDescent="0.2">
      <c r="B12" s="11" t="s">
        <v>40</v>
      </c>
      <c r="C12" s="1" t="s">
        <v>13</v>
      </c>
      <c r="D12" s="2">
        <v>32235.406860497002</v>
      </c>
      <c r="E12" s="2">
        <v>299.12576955600002</v>
      </c>
      <c r="F12" s="21">
        <f t="shared" si="0"/>
        <v>30533.696748276998</v>
      </c>
      <c r="G12" s="21">
        <v>18729.481710741999</v>
      </c>
      <c r="H12" s="21">
        <v>854.61099001599996</v>
      </c>
      <c r="I12" s="21">
        <v>133.90628497700001</v>
      </c>
      <c r="J12" s="21">
        <v>2518.95885937</v>
      </c>
      <c r="K12" s="21">
        <v>8296.7389031719995</v>
      </c>
      <c r="L12" s="2">
        <v>1175.7378148600001</v>
      </c>
      <c r="M12" s="2">
        <v>226.846527804</v>
      </c>
      <c r="N12" s="2">
        <v>9627.5271603199999</v>
      </c>
    </row>
    <row r="13" spans="2:14" ht="12.95" customHeight="1" x14ac:dyDescent="0.2">
      <c r="B13" s="11" t="s">
        <v>41</v>
      </c>
      <c r="C13" s="1" t="s">
        <v>14</v>
      </c>
      <c r="D13" s="2">
        <v>56386.602698208997</v>
      </c>
      <c r="E13" s="2">
        <v>15903.359461951</v>
      </c>
      <c r="F13" s="21">
        <f t="shared" si="0"/>
        <v>36141.80911835</v>
      </c>
      <c r="G13" s="21">
        <v>33530.238400955997</v>
      </c>
      <c r="H13" s="21">
        <v>17.915002900000001</v>
      </c>
      <c r="I13" s="21">
        <v>2237.2354646250001</v>
      </c>
      <c r="J13" s="21">
        <v>356.42024986899997</v>
      </c>
      <c r="K13" s="21">
        <v>0</v>
      </c>
      <c r="L13" s="2">
        <v>4164.9916425199999</v>
      </c>
      <c r="M13" s="2">
        <v>176.44247538799999</v>
      </c>
      <c r="N13" s="2">
        <v>24044.889339400001</v>
      </c>
    </row>
    <row r="14" spans="2:14" ht="12.95" customHeight="1" x14ac:dyDescent="0.2">
      <c r="B14" s="11" t="s">
        <v>42</v>
      </c>
      <c r="C14" s="1" t="s">
        <v>15</v>
      </c>
      <c r="D14" s="2">
        <v>71653.755325311999</v>
      </c>
      <c r="E14" s="2">
        <v>21712.510211344001</v>
      </c>
      <c r="F14" s="21">
        <f t="shared" si="0"/>
        <v>7806.3913126500011</v>
      </c>
      <c r="G14" s="21">
        <v>1810.6483278000001</v>
      </c>
      <c r="H14" s="21">
        <v>700.48408863999998</v>
      </c>
      <c r="I14" s="21">
        <v>649.393914344</v>
      </c>
      <c r="J14" s="21">
        <v>1632.9362549120001</v>
      </c>
      <c r="K14" s="21">
        <v>3012.928726954</v>
      </c>
      <c r="L14" s="2">
        <v>30738.198990199999</v>
      </c>
      <c r="M14" s="2">
        <v>11396.654811118</v>
      </c>
      <c r="N14" s="2">
        <v>22955.048406999998</v>
      </c>
    </row>
    <row r="15" spans="2:14" ht="12.95" customHeight="1" x14ac:dyDescent="0.2">
      <c r="B15" s="11" t="s">
        <v>43</v>
      </c>
      <c r="C15" s="1" t="s">
        <v>16</v>
      </c>
      <c r="D15" s="2">
        <v>15354.525884998</v>
      </c>
      <c r="E15" s="2">
        <v>367.07698914100001</v>
      </c>
      <c r="F15" s="21">
        <f t="shared" si="0"/>
        <v>173.23068194500001</v>
      </c>
      <c r="G15" s="21">
        <v>12.190269196999999</v>
      </c>
      <c r="H15" s="21">
        <v>0</v>
      </c>
      <c r="I15" s="21">
        <v>43.451291228000002</v>
      </c>
      <c r="J15" s="21">
        <v>117.58912152000001</v>
      </c>
      <c r="K15" s="21">
        <v>0</v>
      </c>
      <c r="L15" s="2">
        <v>43.311734553000001</v>
      </c>
      <c r="M15" s="2">
        <v>14770.906479359001</v>
      </c>
      <c r="N15" s="2">
        <v>32.111887000000003</v>
      </c>
    </row>
    <row r="16" spans="2:14" ht="12.95" customHeight="1" x14ac:dyDescent="0.2">
      <c r="B16" s="11" t="s">
        <v>44</v>
      </c>
      <c r="C16" s="1" t="s">
        <v>17</v>
      </c>
      <c r="D16" s="2">
        <v>279.75643384</v>
      </c>
      <c r="E16" s="2">
        <v>4.0602027999999999</v>
      </c>
      <c r="F16" s="21">
        <f t="shared" si="0"/>
        <v>148.81748483999999</v>
      </c>
      <c r="G16" s="21">
        <v>131.15926206</v>
      </c>
      <c r="H16" s="21">
        <v>0.76613549000000003</v>
      </c>
      <c r="I16" s="21">
        <v>1.07618846</v>
      </c>
      <c r="J16" s="21">
        <v>1.9557604200000001</v>
      </c>
      <c r="K16" s="21">
        <v>13.860138409999999</v>
      </c>
      <c r="L16" s="2">
        <v>126.80976036</v>
      </c>
      <c r="M16" s="2">
        <v>6.8985840000000007E-2</v>
      </c>
      <c r="N16" s="2">
        <v>277.65892552000003</v>
      </c>
    </row>
    <row r="17" spans="2:14" ht="12.95" customHeight="1" x14ac:dyDescent="0.2">
      <c r="B17" s="12" t="s">
        <v>45</v>
      </c>
      <c r="C17" s="13" t="s">
        <v>18</v>
      </c>
      <c r="D17" s="14">
        <v>46496.518870669999</v>
      </c>
      <c r="E17" s="14">
        <v>37301.14645018</v>
      </c>
      <c r="F17" s="22">
        <f t="shared" si="0"/>
        <v>1124.779509772</v>
      </c>
      <c r="G17" s="22">
        <v>734.99399765199996</v>
      </c>
      <c r="H17" s="22">
        <v>2.2658840800000002</v>
      </c>
      <c r="I17" s="22">
        <v>186.40108841399999</v>
      </c>
      <c r="J17" s="22">
        <v>199.367666826</v>
      </c>
      <c r="K17" s="22">
        <v>1.7508728</v>
      </c>
      <c r="L17" s="14">
        <v>6539.3580557120004</v>
      </c>
      <c r="M17" s="14">
        <v>1531.2348550060001</v>
      </c>
      <c r="N17" s="14">
        <v>4230.3550452870004</v>
      </c>
    </row>
    <row r="18" spans="2:14" ht="12.95" customHeight="1" x14ac:dyDescent="0.2">
      <c r="B18" s="10" t="s">
        <v>46</v>
      </c>
      <c r="C18" s="1"/>
      <c r="D18" s="3">
        <v>318289.171819682</v>
      </c>
      <c r="E18" s="3">
        <v>138252.91291215201</v>
      </c>
      <c r="F18" s="20">
        <f t="shared" si="0"/>
        <v>94994.001966655997</v>
      </c>
      <c r="G18" s="20">
        <v>70635.149179668995</v>
      </c>
      <c r="H18" s="20">
        <v>1903.3871371729999</v>
      </c>
      <c r="I18" s="20">
        <v>5135.9588616600004</v>
      </c>
      <c r="J18" s="20">
        <v>5349.5400887240003</v>
      </c>
      <c r="K18" s="20">
        <v>11969.966699430001</v>
      </c>
      <c r="L18" s="3">
        <v>67074.070536656</v>
      </c>
      <c r="M18" s="3">
        <v>17968.186404217999</v>
      </c>
      <c r="N18" s="3">
        <v>34273.106375265997</v>
      </c>
    </row>
    <row r="19" spans="2:14" ht="12.95" customHeight="1" x14ac:dyDescent="0.2">
      <c r="B19" s="11" t="s">
        <v>38</v>
      </c>
      <c r="C19" s="1" t="s">
        <v>11</v>
      </c>
      <c r="D19" s="2">
        <v>358.21967999999998</v>
      </c>
      <c r="E19" s="2" t="s">
        <v>19</v>
      </c>
      <c r="F19" s="21">
        <f>+G19</f>
        <v>358.21967999999998</v>
      </c>
      <c r="G19" s="21">
        <v>358.21967999999998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360.56819200000001</v>
      </c>
    </row>
    <row r="20" spans="2:14" ht="12.95" customHeight="1" x14ac:dyDescent="0.2">
      <c r="B20" s="11" t="s">
        <v>39</v>
      </c>
      <c r="C20" s="1" t="s">
        <v>12</v>
      </c>
      <c r="D20" s="2">
        <v>58350.825342390002</v>
      </c>
      <c r="E20" s="2" t="s">
        <v>19</v>
      </c>
      <c r="F20" s="21">
        <f>+G20</f>
        <v>58310.206689910003</v>
      </c>
      <c r="G20" s="21">
        <v>58310.206689910003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40.618652480000002</v>
      </c>
      <c r="M20" s="2" t="s">
        <v>19</v>
      </c>
      <c r="N20" s="2">
        <v>9918.5081425049993</v>
      </c>
    </row>
    <row r="21" spans="2:14" ht="12.95" customHeight="1" x14ac:dyDescent="0.2">
      <c r="B21" s="11" t="s">
        <v>40</v>
      </c>
      <c r="C21" s="1" t="s">
        <v>13</v>
      </c>
      <c r="D21" s="2">
        <v>29214.749938172001</v>
      </c>
      <c r="E21" s="2">
        <v>1708.905399277</v>
      </c>
      <c r="F21" s="21">
        <f t="shared" si="0"/>
        <v>140.477878635</v>
      </c>
      <c r="G21" s="21">
        <v>81.725164500000005</v>
      </c>
      <c r="H21" s="21">
        <v>0</v>
      </c>
      <c r="I21" s="21">
        <v>57.956377285000002</v>
      </c>
      <c r="J21" s="21">
        <v>0.79633684999999998</v>
      </c>
      <c r="K21" s="21">
        <v>0</v>
      </c>
      <c r="L21" s="2">
        <v>27365.366660259999</v>
      </c>
      <c r="M21" s="2">
        <v>0</v>
      </c>
      <c r="N21" s="2">
        <v>12648.184082645001</v>
      </c>
    </row>
    <row r="22" spans="2:14" ht="12.95" customHeight="1" x14ac:dyDescent="0.2">
      <c r="B22" s="11" t="s">
        <v>41</v>
      </c>
      <c r="C22" s="1" t="s">
        <v>14</v>
      </c>
      <c r="D22" s="2">
        <v>78675.075266365006</v>
      </c>
      <c r="E22" s="2">
        <v>44456.711305910001</v>
      </c>
      <c r="F22" s="21">
        <f t="shared" si="0"/>
        <v>3485.8256245960001</v>
      </c>
      <c r="G22" s="21">
        <v>27.68023324</v>
      </c>
      <c r="H22" s="21">
        <v>52.465767223</v>
      </c>
      <c r="I22" s="21">
        <v>3278.6691094950002</v>
      </c>
      <c r="J22" s="21">
        <v>59.747023198000001</v>
      </c>
      <c r="K22" s="21">
        <v>67.263491439999996</v>
      </c>
      <c r="L22" s="2">
        <v>13914.197965200001</v>
      </c>
      <c r="M22" s="2">
        <v>16818.340370659</v>
      </c>
      <c r="N22" s="2">
        <v>1756.4167712440001</v>
      </c>
    </row>
    <row r="23" spans="2:14" ht="12.95" customHeight="1" x14ac:dyDescent="0.2">
      <c r="B23" s="11" t="s">
        <v>42</v>
      </c>
      <c r="C23" s="1" t="s">
        <v>15</v>
      </c>
      <c r="D23" s="2">
        <v>88517.314993836</v>
      </c>
      <c r="E23" s="2">
        <v>55055.755499371997</v>
      </c>
      <c r="F23" s="21">
        <f t="shared" si="0"/>
        <v>16291.588084644</v>
      </c>
      <c r="G23" s="21">
        <v>11306.16060307</v>
      </c>
      <c r="H23" s="21">
        <v>1842.11366634</v>
      </c>
      <c r="I23" s="21">
        <v>1574.3253741660001</v>
      </c>
      <c r="J23" s="21">
        <v>1565.922544198</v>
      </c>
      <c r="K23" s="21">
        <v>3.06589687</v>
      </c>
      <c r="L23" s="2">
        <v>17169.971409819998</v>
      </c>
      <c r="M23" s="2">
        <v>0</v>
      </c>
      <c r="N23" s="2">
        <v>6091.4887384760004</v>
      </c>
    </row>
    <row r="24" spans="2:14" ht="12.95" customHeight="1" x14ac:dyDescent="0.2">
      <c r="B24" s="11" t="s">
        <v>43</v>
      </c>
      <c r="C24" s="1" t="s">
        <v>16</v>
      </c>
      <c r="D24" s="2">
        <v>15281.686930476</v>
      </c>
      <c r="E24" s="2">
        <v>0</v>
      </c>
      <c r="F24" s="21">
        <f t="shared" si="0"/>
        <v>15281.686930476</v>
      </c>
      <c r="G24" s="21">
        <v>0</v>
      </c>
      <c r="H24" s="21">
        <v>0</v>
      </c>
      <c r="I24" s="21">
        <v>0</v>
      </c>
      <c r="J24" s="21">
        <v>3388.723422686</v>
      </c>
      <c r="K24" s="21">
        <v>11892.96350779</v>
      </c>
      <c r="L24" s="2">
        <v>0</v>
      </c>
      <c r="M24" s="2">
        <v>0</v>
      </c>
      <c r="N24" s="2">
        <v>104.950841522</v>
      </c>
    </row>
    <row r="25" spans="2:14" ht="12.95" customHeight="1" x14ac:dyDescent="0.2">
      <c r="B25" s="11" t="s">
        <v>44</v>
      </c>
      <c r="C25" s="1" t="s">
        <v>17</v>
      </c>
      <c r="D25" s="2">
        <v>410.44935497</v>
      </c>
      <c r="E25" s="2">
        <v>177.66142941999999</v>
      </c>
      <c r="F25" s="21">
        <f t="shared" si="0"/>
        <v>136.87146417</v>
      </c>
      <c r="G25" s="21">
        <v>133.98970091999999</v>
      </c>
      <c r="H25" s="21">
        <v>0.52697572000000004</v>
      </c>
      <c r="I25" s="21">
        <v>1.1712330399999999</v>
      </c>
      <c r="J25" s="21">
        <v>5.7595760000000003E-2</v>
      </c>
      <c r="K25" s="21">
        <v>1.12595873</v>
      </c>
      <c r="L25" s="2">
        <v>95.916124830000001</v>
      </c>
      <c r="M25" s="2">
        <v>3.3655000000000002E-4</v>
      </c>
      <c r="N25" s="2">
        <v>146.96600438999999</v>
      </c>
    </row>
    <row r="26" spans="2:14" ht="12.95" customHeight="1" x14ac:dyDescent="0.2">
      <c r="B26" s="11" t="s">
        <v>47</v>
      </c>
      <c r="C26" s="1" t="s">
        <v>18</v>
      </c>
      <c r="D26" s="2">
        <v>47480.850313472998</v>
      </c>
      <c r="E26" s="2">
        <v>36853.879278173001</v>
      </c>
      <c r="F26" s="21">
        <f t="shared" si="0"/>
        <v>989.12561422499994</v>
      </c>
      <c r="G26" s="21">
        <v>417.16710802900002</v>
      </c>
      <c r="H26" s="21">
        <v>8.2807278899999996</v>
      </c>
      <c r="I26" s="21">
        <v>223.83676767399999</v>
      </c>
      <c r="J26" s="21">
        <v>334.29316603199999</v>
      </c>
      <c r="K26" s="21">
        <v>5.5478446000000003</v>
      </c>
      <c r="L26" s="2">
        <v>8487.9997240659995</v>
      </c>
      <c r="M26" s="2">
        <v>1149.8456970090001</v>
      </c>
      <c r="N26" s="2">
        <v>3246.0236024840001</v>
      </c>
    </row>
    <row r="27" spans="2:14" ht="12.95" customHeight="1" x14ac:dyDescent="0.2">
      <c r="B27" s="15" t="s">
        <v>48</v>
      </c>
      <c r="C27" s="16"/>
      <c r="D27" s="17">
        <v>-33227.146128261003</v>
      </c>
      <c r="E27" s="17">
        <v>-53988.713622342002</v>
      </c>
      <c r="F27" s="23">
        <f t="shared" si="0"/>
        <v>1759.986945637</v>
      </c>
      <c r="G27" s="23">
        <v>3308.7853696860002</v>
      </c>
      <c r="H27" s="23">
        <v>-77.475511767</v>
      </c>
      <c r="I27" s="23">
        <v>-1207.645554511</v>
      </c>
      <c r="J27" s="23">
        <v>-263.67735779700001</v>
      </c>
      <c r="K27" s="23">
        <v>2.6000000000000001E-8</v>
      </c>
      <c r="L27" s="17">
        <v>-21053.907714491001</v>
      </c>
      <c r="M27" s="17">
        <v>40055.488262935003</v>
      </c>
      <c r="N27" s="17">
        <v>33227.146128261003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66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290403.24790971901</v>
      </c>
      <c r="E9" s="3">
        <v>85444.873258880005</v>
      </c>
      <c r="F9" s="20">
        <f>+G9+H9+I9+J9+K9</f>
        <v>98343.531861791009</v>
      </c>
      <c r="G9" s="20">
        <v>74811.446677653003</v>
      </c>
      <c r="H9" s="20">
        <v>2004.442859669</v>
      </c>
      <c r="I9" s="20">
        <v>4083.6229655850002</v>
      </c>
      <c r="J9" s="20">
        <v>5163.7525597610002</v>
      </c>
      <c r="K9" s="20">
        <v>12280.266799122999</v>
      </c>
      <c r="L9" s="3">
        <v>47262.331668168998</v>
      </c>
      <c r="M9" s="3">
        <v>59352.511120878997</v>
      </c>
      <c r="N9" s="3">
        <v>67096.317757911995</v>
      </c>
    </row>
    <row r="10" spans="2:14" ht="12.95" customHeight="1" x14ac:dyDescent="0.2">
      <c r="B10" s="11" t="s">
        <v>38</v>
      </c>
      <c r="C10" s="1" t="s">
        <v>11</v>
      </c>
      <c r="D10" s="2">
        <v>370.63664</v>
      </c>
      <c r="E10" s="2" t="s">
        <v>19</v>
      </c>
      <c r="F10" s="21">
        <f>+G10</f>
        <v>370.63664</v>
      </c>
      <c r="G10" s="21">
        <v>370.63664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368.33430399999997</v>
      </c>
    </row>
    <row r="11" spans="2:14" ht="12.95" customHeight="1" x14ac:dyDescent="0.2">
      <c r="B11" s="11" t="s">
        <v>39</v>
      </c>
      <c r="C11" s="1" t="s">
        <v>12</v>
      </c>
      <c r="D11" s="2">
        <v>63780.665024084999</v>
      </c>
      <c r="E11" s="2">
        <v>8769.5989535110002</v>
      </c>
      <c r="F11" s="21">
        <f t="shared" ref="F11:F27" si="0">+G11+H11+I11+J11+K11</f>
        <v>20276.965884116998</v>
      </c>
      <c r="G11" s="21">
        <v>18361.767020906998</v>
      </c>
      <c r="H11" s="21">
        <v>331.61646304999999</v>
      </c>
      <c r="I11" s="21">
        <v>683.62996909900005</v>
      </c>
      <c r="J11" s="21">
        <v>248.60089111100001</v>
      </c>
      <c r="K11" s="21">
        <v>651.35153994999996</v>
      </c>
      <c r="L11" s="2">
        <v>4067.6132352099999</v>
      </c>
      <c r="M11" s="2">
        <v>30666.486951247</v>
      </c>
      <c r="N11" s="2">
        <v>5014.1096010000001</v>
      </c>
    </row>
    <row r="12" spans="2:14" ht="12.95" customHeight="1" x14ac:dyDescent="0.2">
      <c r="B12" s="11" t="s">
        <v>40</v>
      </c>
      <c r="C12" s="1" t="s">
        <v>13</v>
      </c>
      <c r="D12" s="2">
        <v>33026.148220561001</v>
      </c>
      <c r="E12" s="2">
        <v>301.40086989999998</v>
      </c>
      <c r="F12" s="21">
        <f t="shared" si="0"/>
        <v>31232.867192093996</v>
      </c>
      <c r="G12" s="21">
        <v>19052.629454688999</v>
      </c>
      <c r="H12" s="21">
        <v>959.68491119400005</v>
      </c>
      <c r="I12" s="21">
        <v>151.83227080399999</v>
      </c>
      <c r="J12" s="21">
        <v>2552.8250541940001</v>
      </c>
      <c r="K12" s="21">
        <v>8515.8955012130009</v>
      </c>
      <c r="L12" s="2">
        <v>1262.6092286099999</v>
      </c>
      <c r="M12" s="2">
        <v>229.27092995699999</v>
      </c>
      <c r="N12" s="2">
        <v>10096.549908090001</v>
      </c>
    </row>
    <row r="13" spans="2:14" ht="12.95" customHeight="1" x14ac:dyDescent="0.2">
      <c r="B13" s="11" t="s">
        <v>41</v>
      </c>
      <c r="C13" s="1" t="s">
        <v>14</v>
      </c>
      <c r="D13" s="2">
        <v>57757.311182108002</v>
      </c>
      <c r="E13" s="2">
        <v>16379.547348554001</v>
      </c>
      <c r="F13" s="21">
        <f t="shared" si="0"/>
        <v>37016.203254594999</v>
      </c>
      <c r="G13" s="21">
        <v>34272.703811100997</v>
      </c>
      <c r="H13" s="21">
        <v>11.79577834</v>
      </c>
      <c r="I13" s="21">
        <v>2352.443026118</v>
      </c>
      <c r="J13" s="21">
        <v>379.26063903599999</v>
      </c>
      <c r="K13" s="21">
        <v>0</v>
      </c>
      <c r="L13" s="2">
        <v>4185.1163754299996</v>
      </c>
      <c r="M13" s="2">
        <v>176.44420352899999</v>
      </c>
      <c r="N13" s="2">
        <v>24037.951380250001</v>
      </c>
    </row>
    <row r="14" spans="2:14" ht="12.95" customHeight="1" x14ac:dyDescent="0.2">
      <c r="B14" s="11" t="s">
        <v>42</v>
      </c>
      <c r="C14" s="1" t="s">
        <v>15</v>
      </c>
      <c r="D14" s="2">
        <v>72280.878025505997</v>
      </c>
      <c r="E14" s="2">
        <v>22047.363402378</v>
      </c>
      <c r="F14" s="21">
        <f t="shared" si="0"/>
        <v>7894.9680249920002</v>
      </c>
      <c r="G14" s="21">
        <v>1821.6453524599999</v>
      </c>
      <c r="H14" s="21">
        <v>697.26031232499997</v>
      </c>
      <c r="I14" s="21">
        <v>626.98094941199997</v>
      </c>
      <c r="J14" s="21">
        <v>1653.7255087650001</v>
      </c>
      <c r="K14" s="21">
        <v>3095.3559020299999</v>
      </c>
      <c r="L14" s="2">
        <v>30690.715073899999</v>
      </c>
      <c r="M14" s="2">
        <v>11647.831524236</v>
      </c>
      <c r="N14" s="2">
        <v>23135.317894</v>
      </c>
    </row>
    <row r="15" spans="2:14" ht="12.95" customHeight="1" x14ac:dyDescent="0.2">
      <c r="B15" s="11" t="s">
        <v>43</v>
      </c>
      <c r="C15" s="1" t="s">
        <v>16</v>
      </c>
      <c r="D15" s="2">
        <v>15681.894375634</v>
      </c>
      <c r="E15" s="2">
        <v>371.83163624500003</v>
      </c>
      <c r="F15" s="21">
        <f t="shared" si="0"/>
        <v>170.61909284699999</v>
      </c>
      <c r="G15" s="21">
        <v>12.348166396</v>
      </c>
      <c r="H15" s="21">
        <v>0</v>
      </c>
      <c r="I15" s="21">
        <v>44.014103832000004</v>
      </c>
      <c r="J15" s="21">
        <v>114.256822619</v>
      </c>
      <c r="K15" s="21">
        <v>0</v>
      </c>
      <c r="L15" s="2">
        <v>43.872739518000003</v>
      </c>
      <c r="M15" s="2">
        <v>15095.570907023999</v>
      </c>
      <c r="N15" s="2">
        <v>32.256601000000003</v>
      </c>
    </row>
    <row r="16" spans="2:14" ht="12.95" customHeight="1" x14ac:dyDescent="0.2">
      <c r="B16" s="11" t="s">
        <v>44</v>
      </c>
      <c r="C16" s="1" t="s">
        <v>17</v>
      </c>
      <c r="D16" s="2">
        <v>515.29554404999999</v>
      </c>
      <c r="E16" s="2">
        <v>5.28171474</v>
      </c>
      <c r="F16" s="21">
        <f t="shared" si="0"/>
        <v>173.78337289999999</v>
      </c>
      <c r="G16" s="21">
        <v>159.61644261000001</v>
      </c>
      <c r="H16" s="21">
        <v>0.82032585000000002</v>
      </c>
      <c r="I16" s="21">
        <v>1.3948222699999999</v>
      </c>
      <c r="J16" s="21">
        <v>2.9273504199999998</v>
      </c>
      <c r="K16" s="21">
        <v>9.0244317499999998</v>
      </c>
      <c r="L16" s="2">
        <v>336.12278829000002</v>
      </c>
      <c r="M16" s="2">
        <v>0.10766812000000001</v>
      </c>
      <c r="N16" s="2">
        <v>179.60705149</v>
      </c>
    </row>
    <row r="17" spans="2:14" ht="12.95" customHeight="1" x14ac:dyDescent="0.2">
      <c r="B17" s="12" t="s">
        <v>45</v>
      </c>
      <c r="C17" s="13" t="s">
        <v>18</v>
      </c>
      <c r="D17" s="14">
        <v>46990.418897775002</v>
      </c>
      <c r="E17" s="14">
        <v>37569.849333552003</v>
      </c>
      <c r="F17" s="22">
        <f t="shared" si="0"/>
        <v>1207.4884002460001</v>
      </c>
      <c r="G17" s="22">
        <v>760.09978949000003</v>
      </c>
      <c r="H17" s="22">
        <v>3.2650689100000001</v>
      </c>
      <c r="I17" s="22">
        <v>223.32782405</v>
      </c>
      <c r="J17" s="22">
        <v>212.156293616</v>
      </c>
      <c r="K17" s="22">
        <v>8.6394241800000007</v>
      </c>
      <c r="L17" s="14">
        <v>6676.2822272109997</v>
      </c>
      <c r="M17" s="14">
        <v>1536.798936766</v>
      </c>
      <c r="N17" s="14">
        <v>4232.1910180819996</v>
      </c>
    </row>
    <row r="18" spans="2:14" ht="12.95" customHeight="1" x14ac:dyDescent="0.2">
      <c r="B18" s="10" t="s">
        <v>46</v>
      </c>
      <c r="C18" s="1"/>
      <c r="D18" s="3">
        <v>322406.23464879801</v>
      </c>
      <c r="E18" s="3">
        <v>139820.79665855801</v>
      </c>
      <c r="F18" s="20">
        <f t="shared" si="0"/>
        <v>96409.543968471</v>
      </c>
      <c r="G18" s="20">
        <v>71319.578881665002</v>
      </c>
      <c r="H18" s="20">
        <v>2084.3412883340002</v>
      </c>
      <c r="I18" s="20">
        <v>5353.9478005889996</v>
      </c>
      <c r="J18" s="20">
        <v>5371.4091987530001</v>
      </c>
      <c r="K18" s="20">
        <v>12280.26679913</v>
      </c>
      <c r="L18" s="3">
        <v>67869.886749794998</v>
      </c>
      <c r="M18" s="3">
        <v>18306.007271973998</v>
      </c>
      <c r="N18" s="3">
        <v>35093.331018833</v>
      </c>
    </row>
    <row r="19" spans="2:14" ht="12.95" customHeight="1" x14ac:dyDescent="0.2">
      <c r="B19" s="11" t="s">
        <v>38</v>
      </c>
      <c r="C19" s="1" t="s">
        <v>11</v>
      </c>
      <c r="D19" s="2">
        <v>368.33430399999997</v>
      </c>
      <c r="E19" s="2" t="s">
        <v>19</v>
      </c>
      <c r="F19" s="21">
        <f>+G19</f>
        <v>368.33430399999997</v>
      </c>
      <c r="G19" s="21">
        <v>368.33430399999997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370.63664</v>
      </c>
    </row>
    <row r="20" spans="2:14" ht="12.95" customHeight="1" x14ac:dyDescent="0.2">
      <c r="B20" s="11" t="s">
        <v>39</v>
      </c>
      <c r="C20" s="1" t="s">
        <v>12</v>
      </c>
      <c r="D20" s="2">
        <v>58931.128542279999</v>
      </c>
      <c r="E20" s="2" t="s">
        <v>19</v>
      </c>
      <c r="F20" s="21">
        <f>+G20</f>
        <v>58889.026349170003</v>
      </c>
      <c r="G20" s="21">
        <v>58889.026349170003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42.102193110000002</v>
      </c>
      <c r="M20" s="2" t="s">
        <v>19</v>
      </c>
      <c r="N20" s="2">
        <v>9863.6460828050003</v>
      </c>
    </row>
    <row r="21" spans="2:14" ht="12.95" customHeight="1" x14ac:dyDescent="0.2">
      <c r="B21" s="11" t="s">
        <v>40</v>
      </c>
      <c r="C21" s="1" t="s">
        <v>13</v>
      </c>
      <c r="D21" s="2">
        <v>30146.590936166001</v>
      </c>
      <c r="E21" s="2">
        <v>1728.340370976</v>
      </c>
      <c r="F21" s="21">
        <f t="shared" si="0"/>
        <v>142.84052635999998</v>
      </c>
      <c r="G21" s="21">
        <v>83.171626070000002</v>
      </c>
      <c r="H21" s="21">
        <v>0</v>
      </c>
      <c r="I21" s="21">
        <v>58.87256344</v>
      </c>
      <c r="J21" s="21">
        <v>0.79633684999999998</v>
      </c>
      <c r="K21" s="21">
        <v>0</v>
      </c>
      <c r="L21" s="2">
        <v>28275.410038829999</v>
      </c>
      <c r="M21" s="2">
        <v>0</v>
      </c>
      <c r="N21" s="2">
        <v>12976.107192485</v>
      </c>
    </row>
    <row r="22" spans="2:14" ht="12.95" customHeight="1" x14ac:dyDescent="0.2">
      <c r="B22" s="11" t="s">
        <v>41</v>
      </c>
      <c r="C22" s="1" t="s">
        <v>14</v>
      </c>
      <c r="D22" s="2">
        <v>79935.828223709002</v>
      </c>
      <c r="E22" s="2">
        <v>45330.025327304</v>
      </c>
      <c r="F22" s="21">
        <f t="shared" si="0"/>
        <v>3663.2180980410003</v>
      </c>
      <c r="G22" s="21">
        <v>11.331805729999999</v>
      </c>
      <c r="H22" s="21">
        <v>87.914313504000006</v>
      </c>
      <c r="I22" s="21">
        <v>3466.7060666050002</v>
      </c>
      <c r="J22" s="21">
        <v>71.175395121999998</v>
      </c>
      <c r="K22" s="21">
        <v>26.090517080000001</v>
      </c>
      <c r="L22" s="2">
        <v>13834.868458249999</v>
      </c>
      <c r="M22" s="2">
        <v>17107.716340113999</v>
      </c>
      <c r="N22" s="2">
        <v>1859.434338649</v>
      </c>
    </row>
    <row r="23" spans="2:14" ht="12.95" customHeight="1" x14ac:dyDescent="0.2">
      <c r="B23" s="11" t="s">
        <v>42</v>
      </c>
      <c r="C23" s="1" t="s">
        <v>15</v>
      </c>
      <c r="D23" s="2">
        <v>89128.878649167003</v>
      </c>
      <c r="E23" s="2">
        <v>55465.584365517003</v>
      </c>
      <c r="F23" s="21">
        <f t="shared" si="0"/>
        <v>16458.600018090001</v>
      </c>
      <c r="G23" s="21">
        <v>11295.86633692</v>
      </c>
      <c r="H23" s="21">
        <v>1986.96240822</v>
      </c>
      <c r="I23" s="21">
        <v>1592.4673180029999</v>
      </c>
      <c r="J23" s="21">
        <v>1580.238058077</v>
      </c>
      <c r="K23" s="21">
        <v>3.06589687</v>
      </c>
      <c r="L23" s="2">
        <v>17204.69426556</v>
      </c>
      <c r="M23" s="2">
        <v>0</v>
      </c>
      <c r="N23" s="2">
        <v>6287.3172703390001</v>
      </c>
    </row>
    <row r="24" spans="2:14" ht="12.95" customHeight="1" x14ac:dyDescent="0.2">
      <c r="B24" s="11" t="s">
        <v>43</v>
      </c>
      <c r="C24" s="1" t="s">
        <v>16</v>
      </c>
      <c r="D24" s="2">
        <v>15612.696134170999</v>
      </c>
      <c r="E24" s="2">
        <v>0</v>
      </c>
      <c r="F24" s="21">
        <f t="shared" si="0"/>
        <v>15612.696134170999</v>
      </c>
      <c r="G24" s="21">
        <v>0</v>
      </c>
      <c r="H24" s="21">
        <v>0</v>
      </c>
      <c r="I24" s="21">
        <v>0</v>
      </c>
      <c r="J24" s="21">
        <v>3384.6712691709999</v>
      </c>
      <c r="K24" s="21">
        <v>12228.024864999999</v>
      </c>
      <c r="L24" s="2">
        <v>0</v>
      </c>
      <c r="M24" s="2">
        <v>0</v>
      </c>
      <c r="N24" s="2">
        <v>101.45484246300001</v>
      </c>
    </row>
    <row r="25" spans="2:14" ht="12.95" customHeight="1" x14ac:dyDescent="0.2">
      <c r="B25" s="11" t="s">
        <v>44</v>
      </c>
      <c r="C25" s="1" t="s">
        <v>17</v>
      </c>
      <c r="D25" s="2">
        <v>330.40864349999998</v>
      </c>
      <c r="E25" s="2">
        <v>159.09061204</v>
      </c>
      <c r="F25" s="21">
        <f t="shared" si="0"/>
        <v>158.26262679999999</v>
      </c>
      <c r="G25" s="21">
        <v>147.18099459999999</v>
      </c>
      <c r="H25" s="21">
        <v>1.0691022400000001</v>
      </c>
      <c r="I25" s="21">
        <v>1.4466798999999999</v>
      </c>
      <c r="J25" s="21">
        <v>2.635854E-2</v>
      </c>
      <c r="K25" s="21">
        <v>8.5394915200000003</v>
      </c>
      <c r="L25" s="2">
        <v>13.05051325</v>
      </c>
      <c r="M25" s="2">
        <v>4.8914099999999997E-3</v>
      </c>
      <c r="N25" s="2">
        <v>364.49395204000001</v>
      </c>
    </row>
    <row r="26" spans="2:14" ht="12.95" customHeight="1" x14ac:dyDescent="0.2">
      <c r="B26" s="11" t="s">
        <v>47</v>
      </c>
      <c r="C26" s="1" t="s">
        <v>18</v>
      </c>
      <c r="D26" s="2">
        <v>47952.369215805003</v>
      </c>
      <c r="E26" s="2">
        <v>37137.755982720999</v>
      </c>
      <c r="F26" s="21">
        <f t="shared" si="0"/>
        <v>1116.5659118389999</v>
      </c>
      <c r="G26" s="21">
        <v>524.66746517499996</v>
      </c>
      <c r="H26" s="21">
        <v>8.3954643699999991</v>
      </c>
      <c r="I26" s="21">
        <v>234.45517264099999</v>
      </c>
      <c r="J26" s="21">
        <v>334.50178099300001</v>
      </c>
      <c r="K26" s="21">
        <v>14.546028659999999</v>
      </c>
      <c r="L26" s="2">
        <v>8499.7612807950009</v>
      </c>
      <c r="M26" s="2">
        <v>1198.28604045</v>
      </c>
      <c r="N26" s="2">
        <v>3270.2407000520002</v>
      </c>
    </row>
    <row r="27" spans="2:14" ht="12.95" customHeight="1" x14ac:dyDescent="0.2">
      <c r="B27" s="15" t="s">
        <v>48</v>
      </c>
      <c r="C27" s="16"/>
      <c r="D27" s="17">
        <v>-32002.986739078999</v>
      </c>
      <c r="E27" s="17">
        <v>-54375.923399678002</v>
      </c>
      <c r="F27" s="23">
        <f t="shared" si="0"/>
        <v>1933.9878933200002</v>
      </c>
      <c r="G27" s="23">
        <v>3491.8677959880001</v>
      </c>
      <c r="H27" s="23">
        <v>-79.898428664999997</v>
      </c>
      <c r="I27" s="23">
        <v>-1270.3248350040001</v>
      </c>
      <c r="J27" s="23">
        <v>-207.65663899200001</v>
      </c>
      <c r="K27" s="23">
        <v>-6.9999999999999998E-9</v>
      </c>
      <c r="L27" s="17">
        <v>-20607.555081626</v>
      </c>
      <c r="M27" s="17">
        <v>41046.503848904998</v>
      </c>
      <c r="N27" s="17">
        <v>32002.986739078999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65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295963.93604875298</v>
      </c>
      <c r="E9" s="3">
        <v>87463.849403693996</v>
      </c>
      <c r="F9" s="20">
        <f>+G9+H9+I9+J9+K9</f>
        <v>100074.912617365</v>
      </c>
      <c r="G9" s="20">
        <v>76135.627974083996</v>
      </c>
      <c r="H9" s="20">
        <v>2062.081741598</v>
      </c>
      <c r="I9" s="20">
        <v>4046.4734523379998</v>
      </c>
      <c r="J9" s="20">
        <v>5181.899768321</v>
      </c>
      <c r="K9" s="20">
        <v>12648.829681024001</v>
      </c>
      <c r="L9" s="3">
        <v>47406.706249987001</v>
      </c>
      <c r="M9" s="3">
        <v>61018.467777707003</v>
      </c>
      <c r="N9" s="3">
        <v>66182.900874208994</v>
      </c>
    </row>
    <row r="10" spans="2:14" ht="12.95" customHeight="1" x14ac:dyDescent="0.2">
      <c r="B10" s="11" t="s">
        <v>38</v>
      </c>
      <c r="C10" s="1" t="s">
        <v>11</v>
      </c>
      <c r="D10" s="2">
        <v>363.34515199999998</v>
      </c>
      <c r="E10" s="2" t="s">
        <v>19</v>
      </c>
      <c r="F10" s="21">
        <f>+G10</f>
        <v>363.34515199999998</v>
      </c>
      <c r="G10" s="21">
        <v>363.34515199999998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361.20876800000002</v>
      </c>
    </row>
    <row r="11" spans="2:14" ht="12.95" customHeight="1" x14ac:dyDescent="0.2">
      <c r="B11" s="11" t="s">
        <v>39</v>
      </c>
      <c r="C11" s="1" t="s">
        <v>12</v>
      </c>
      <c r="D11" s="2">
        <v>66743.180131165995</v>
      </c>
      <c r="E11" s="2">
        <v>9605.4128238730009</v>
      </c>
      <c r="F11" s="21">
        <f t="shared" ref="F11:F27" si="0">+G11+H11+I11+J11+K11</f>
        <v>21328.069994005004</v>
      </c>
      <c r="G11" s="21">
        <v>19320.212484562999</v>
      </c>
      <c r="H11" s="21">
        <v>315.01767630000001</v>
      </c>
      <c r="I11" s="21">
        <v>698.36978597100006</v>
      </c>
      <c r="J11" s="21">
        <v>301.79496038100001</v>
      </c>
      <c r="K11" s="21">
        <v>692.67508679000002</v>
      </c>
      <c r="L11" s="2">
        <v>4187.6135111599997</v>
      </c>
      <c r="M11" s="2">
        <v>31622.083802128</v>
      </c>
      <c r="N11" s="2">
        <v>4854.5991059999997</v>
      </c>
    </row>
    <row r="12" spans="2:14" ht="12.95" customHeight="1" x14ac:dyDescent="0.2">
      <c r="B12" s="11" t="s">
        <v>40</v>
      </c>
      <c r="C12" s="1" t="s">
        <v>13</v>
      </c>
      <c r="D12" s="2">
        <v>33912.297772849</v>
      </c>
      <c r="E12" s="2">
        <v>300.97449645400002</v>
      </c>
      <c r="F12" s="21">
        <f t="shared" si="0"/>
        <v>32134.910044172</v>
      </c>
      <c r="G12" s="21">
        <v>19572.727000283001</v>
      </c>
      <c r="H12" s="21">
        <v>1040.165274855</v>
      </c>
      <c r="I12" s="21">
        <v>165.28048430600001</v>
      </c>
      <c r="J12" s="21">
        <v>2525.912591665</v>
      </c>
      <c r="K12" s="21">
        <v>8830.8246930629994</v>
      </c>
      <c r="L12" s="2">
        <v>1249.04641685</v>
      </c>
      <c r="M12" s="2">
        <v>227.36681537300001</v>
      </c>
      <c r="N12" s="2">
        <v>9516.8839866899998</v>
      </c>
    </row>
    <row r="13" spans="2:14" ht="12.95" customHeight="1" x14ac:dyDescent="0.2">
      <c r="B13" s="11" t="s">
        <v>41</v>
      </c>
      <c r="C13" s="1" t="s">
        <v>14</v>
      </c>
      <c r="D13" s="2">
        <v>57967.779087966999</v>
      </c>
      <c r="E13" s="2">
        <v>16859.072439439999</v>
      </c>
      <c r="F13" s="21">
        <f t="shared" si="0"/>
        <v>36740.766729421994</v>
      </c>
      <c r="G13" s="21">
        <v>34069.094380087998</v>
      </c>
      <c r="H13" s="21">
        <v>10.751676339999999</v>
      </c>
      <c r="I13" s="21">
        <v>2293.1882699930002</v>
      </c>
      <c r="J13" s="21">
        <v>367.73240300100002</v>
      </c>
      <c r="K13" s="21">
        <v>0</v>
      </c>
      <c r="L13" s="2">
        <v>4191.4948710999997</v>
      </c>
      <c r="M13" s="2">
        <v>176.44504800499999</v>
      </c>
      <c r="N13" s="2">
        <v>23653.805805069998</v>
      </c>
    </row>
    <row r="14" spans="2:14" ht="12.95" customHeight="1" x14ac:dyDescent="0.2">
      <c r="B14" s="11" t="s">
        <v>42</v>
      </c>
      <c r="C14" s="1" t="s">
        <v>15</v>
      </c>
      <c r="D14" s="2">
        <v>72980.642227805001</v>
      </c>
      <c r="E14" s="2">
        <v>22493.849891991998</v>
      </c>
      <c r="F14" s="21">
        <f t="shared" si="0"/>
        <v>7959.4681450850003</v>
      </c>
      <c r="G14" s="21">
        <v>1878.2234495499999</v>
      </c>
      <c r="H14" s="21">
        <v>685.494654083</v>
      </c>
      <c r="I14" s="21">
        <v>625.14188685900001</v>
      </c>
      <c r="J14" s="21">
        <v>1654.666907602</v>
      </c>
      <c r="K14" s="21">
        <v>3115.9412469909998</v>
      </c>
      <c r="L14" s="2">
        <v>30632.314023819999</v>
      </c>
      <c r="M14" s="2">
        <v>11895.010166908</v>
      </c>
      <c r="N14" s="2">
        <v>23395.182943</v>
      </c>
    </row>
    <row r="15" spans="2:14" ht="12.95" customHeight="1" x14ac:dyDescent="0.2">
      <c r="B15" s="11" t="s">
        <v>43</v>
      </c>
      <c r="C15" s="1" t="s">
        <v>16</v>
      </c>
      <c r="D15" s="2">
        <v>16143.957599046</v>
      </c>
      <c r="E15" s="2">
        <v>377.351555867</v>
      </c>
      <c r="F15" s="21">
        <f t="shared" si="0"/>
        <v>170.82194195599999</v>
      </c>
      <c r="G15" s="21">
        <v>12.531477549</v>
      </c>
      <c r="H15" s="21">
        <v>0</v>
      </c>
      <c r="I15" s="21">
        <v>44.667502552999998</v>
      </c>
      <c r="J15" s="21">
        <v>113.622961854</v>
      </c>
      <c r="K15" s="21">
        <v>0</v>
      </c>
      <c r="L15" s="2">
        <v>44.524039655000003</v>
      </c>
      <c r="M15" s="2">
        <v>15551.260061568</v>
      </c>
      <c r="N15" s="2">
        <v>32.723610999999998</v>
      </c>
    </row>
    <row r="16" spans="2:14" ht="12.95" customHeight="1" x14ac:dyDescent="0.2">
      <c r="B16" s="11" t="s">
        <v>44</v>
      </c>
      <c r="C16" s="1" t="s">
        <v>17</v>
      </c>
      <c r="D16" s="2">
        <v>509.29639522999997</v>
      </c>
      <c r="E16" s="2">
        <v>3.0923333300000002</v>
      </c>
      <c r="F16" s="21">
        <f t="shared" si="0"/>
        <v>150.93693454000001</v>
      </c>
      <c r="G16" s="21">
        <v>148.79522734</v>
      </c>
      <c r="H16" s="21">
        <v>0.57231604000000003</v>
      </c>
      <c r="I16" s="21">
        <v>0.33752534000000001</v>
      </c>
      <c r="J16" s="21">
        <v>0.85826906000000003</v>
      </c>
      <c r="K16" s="21">
        <v>0.37359676000000003</v>
      </c>
      <c r="L16" s="2">
        <v>355.25806495</v>
      </c>
      <c r="M16" s="2">
        <v>9.0624099999999999E-3</v>
      </c>
      <c r="N16" s="2">
        <v>162.20189439000001</v>
      </c>
    </row>
    <row r="17" spans="2:14" ht="12.95" customHeight="1" x14ac:dyDescent="0.2">
      <c r="B17" s="12" t="s">
        <v>45</v>
      </c>
      <c r="C17" s="13" t="s">
        <v>18</v>
      </c>
      <c r="D17" s="14">
        <v>47343.437682689997</v>
      </c>
      <c r="E17" s="14">
        <v>37824.095862738002</v>
      </c>
      <c r="F17" s="22">
        <f t="shared" si="0"/>
        <v>1226.593676185</v>
      </c>
      <c r="G17" s="22">
        <v>770.69880271099998</v>
      </c>
      <c r="H17" s="22">
        <v>10.080143980000001</v>
      </c>
      <c r="I17" s="22">
        <v>219.48799731599999</v>
      </c>
      <c r="J17" s="22">
        <v>217.31167475800001</v>
      </c>
      <c r="K17" s="22">
        <v>9.0150574199999998</v>
      </c>
      <c r="L17" s="14">
        <v>6746.4553224519996</v>
      </c>
      <c r="M17" s="14">
        <v>1546.2928213150001</v>
      </c>
      <c r="N17" s="14">
        <v>4206.2947600589996</v>
      </c>
    </row>
    <row r="18" spans="2:14" ht="12.95" customHeight="1" x14ac:dyDescent="0.2">
      <c r="B18" s="10" t="s">
        <v>46</v>
      </c>
      <c r="C18" s="1"/>
      <c r="D18" s="3">
        <v>324932.25112896197</v>
      </c>
      <c r="E18" s="3">
        <v>140679.62351960299</v>
      </c>
      <c r="F18" s="20">
        <f t="shared" si="0"/>
        <v>98149.461606919998</v>
      </c>
      <c r="G18" s="20">
        <v>72533.693051023001</v>
      </c>
      <c r="H18" s="20">
        <v>2191.229597645</v>
      </c>
      <c r="I18" s="20">
        <v>5366.2938138970003</v>
      </c>
      <c r="J18" s="20">
        <v>5409.415463325</v>
      </c>
      <c r="K18" s="20">
        <v>12648.82968103</v>
      </c>
      <c r="L18" s="3">
        <v>67689.975703760007</v>
      </c>
      <c r="M18" s="3">
        <v>18413.190298679001</v>
      </c>
      <c r="N18" s="3">
        <v>37214.585793999999</v>
      </c>
    </row>
    <row r="19" spans="2:14" ht="12.95" customHeight="1" x14ac:dyDescent="0.2">
      <c r="B19" s="11" t="s">
        <v>38</v>
      </c>
      <c r="C19" s="1" t="s">
        <v>11</v>
      </c>
      <c r="D19" s="2">
        <v>361.20876800000002</v>
      </c>
      <c r="E19" s="2" t="s">
        <v>19</v>
      </c>
      <c r="F19" s="21">
        <f>+G19</f>
        <v>361.20876800000002</v>
      </c>
      <c r="G19" s="21">
        <v>361.20876800000002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363.34515199999998</v>
      </c>
    </row>
    <row r="20" spans="2:14" ht="12.95" customHeight="1" x14ac:dyDescent="0.2">
      <c r="B20" s="11" t="s">
        <v>39</v>
      </c>
      <c r="C20" s="1" t="s">
        <v>12</v>
      </c>
      <c r="D20" s="2">
        <v>60273.546398500002</v>
      </c>
      <c r="E20" s="2" t="s">
        <v>19</v>
      </c>
      <c r="F20" s="21">
        <f>+G20</f>
        <v>60233.122331910003</v>
      </c>
      <c r="G20" s="21">
        <v>60233.122331910003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40.424066590000002</v>
      </c>
      <c r="M20" s="2" t="s">
        <v>19</v>
      </c>
      <c r="N20" s="2">
        <v>11324.232838665999</v>
      </c>
    </row>
    <row r="21" spans="2:14" ht="12.95" customHeight="1" x14ac:dyDescent="0.2">
      <c r="B21" s="11" t="s">
        <v>40</v>
      </c>
      <c r="C21" s="1" t="s">
        <v>13</v>
      </c>
      <c r="D21" s="2">
        <v>30000.505777163002</v>
      </c>
      <c r="E21" s="2">
        <v>1726.073329433</v>
      </c>
      <c r="F21" s="21">
        <f t="shared" si="0"/>
        <v>138.61432108999998</v>
      </c>
      <c r="G21" s="21">
        <v>79.078052749999998</v>
      </c>
      <c r="H21" s="21">
        <v>0</v>
      </c>
      <c r="I21" s="21">
        <v>58.739931489999996</v>
      </c>
      <c r="J21" s="21">
        <v>0.79633684999999998</v>
      </c>
      <c r="K21" s="21">
        <v>0</v>
      </c>
      <c r="L21" s="2">
        <v>28135.818126639999</v>
      </c>
      <c r="M21" s="2">
        <v>0</v>
      </c>
      <c r="N21" s="2">
        <v>13428.675982376</v>
      </c>
    </row>
    <row r="22" spans="2:14" ht="12.95" customHeight="1" x14ac:dyDescent="0.2">
      <c r="B22" s="11" t="s">
        <v>41</v>
      </c>
      <c r="C22" s="1" t="s">
        <v>14</v>
      </c>
      <c r="D22" s="2">
        <v>79739.420459693996</v>
      </c>
      <c r="E22" s="2">
        <v>45331.110813446998</v>
      </c>
      <c r="F22" s="21">
        <f t="shared" si="0"/>
        <v>3652.9736346469999</v>
      </c>
      <c r="G22" s="21">
        <v>31.015818830000001</v>
      </c>
      <c r="H22" s="21">
        <v>94.294086225000001</v>
      </c>
      <c r="I22" s="21">
        <v>3476.657378716</v>
      </c>
      <c r="J22" s="21">
        <v>51.005943625999997</v>
      </c>
      <c r="K22" s="21">
        <v>4.0725000000000001E-4</v>
      </c>
      <c r="L22" s="2">
        <v>13547.06409982</v>
      </c>
      <c r="M22" s="2">
        <v>17208.271911780001</v>
      </c>
      <c r="N22" s="2">
        <v>1882.1644333429999</v>
      </c>
    </row>
    <row r="23" spans="2:14" ht="12.95" customHeight="1" x14ac:dyDescent="0.2">
      <c r="B23" s="11" t="s">
        <v>42</v>
      </c>
      <c r="C23" s="1" t="s">
        <v>15</v>
      </c>
      <c r="D23" s="2">
        <v>89937.87141783</v>
      </c>
      <c r="E23" s="2">
        <v>56188.126122397996</v>
      </c>
      <c r="F23" s="21">
        <f t="shared" si="0"/>
        <v>16506.211266282</v>
      </c>
      <c r="G23" s="21">
        <v>11231.217301819999</v>
      </c>
      <c r="H23" s="21">
        <v>2083.8289587099998</v>
      </c>
      <c r="I23" s="21">
        <v>1604.4596942830001</v>
      </c>
      <c r="J23" s="21">
        <v>1583.639414599</v>
      </c>
      <c r="K23" s="21">
        <v>3.06589687</v>
      </c>
      <c r="L23" s="2">
        <v>17243.53402915</v>
      </c>
      <c r="M23" s="2">
        <v>0</v>
      </c>
      <c r="N23" s="2">
        <v>6437.9537529749996</v>
      </c>
    </row>
    <row r="24" spans="2:14" ht="12.95" customHeight="1" x14ac:dyDescent="0.2">
      <c r="B24" s="11" t="s">
        <v>43</v>
      </c>
      <c r="C24" s="1" t="s">
        <v>16</v>
      </c>
      <c r="D24" s="2">
        <v>16076.050276463</v>
      </c>
      <c r="E24" s="2">
        <v>0</v>
      </c>
      <c r="F24" s="21">
        <f t="shared" si="0"/>
        <v>16076.050276463</v>
      </c>
      <c r="G24" s="21">
        <v>0</v>
      </c>
      <c r="H24" s="21">
        <v>0</v>
      </c>
      <c r="I24" s="21">
        <v>0</v>
      </c>
      <c r="J24" s="21">
        <v>3454.7960791330001</v>
      </c>
      <c r="K24" s="21">
        <v>12621.254197329999</v>
      </c>
      <c r="L24" s="2">
        <v>0</v>
      </c>
      <c r="M24" s="2">
        <v>0</v>
      </c>
      <c r="N24" s="2">
        <v>100.630933583</v>
      </c>
    </row>
    <row r="25" spans="2:14" ht="12.95" customHeight="1" x14ac:dyDescent="0.2">
      <c r="B25" s="11" t="s">
        <v>44</v>
      </c>
      <c r="C25" s="1" t="s">
        <v>17</v>
      </c>
      <c r="D25" s="2">
        <v>295.92675875999998</v>
      </c>
      <c r="E25" s="2">
        <v>149.93074471</v>
      </c>
      <c r="F25" s="21">
        <f t="shared" si="0"/>
        <v>138.44171645</v>
      </c>
      <c r="G25" s="21">
        <v>130.16857880000001</v>
      </c>
      <c r="H25" s="21">
        <v>0.97967152999999996</v>
      </c>
      <c r="I25" s="21">
        <v>1.1354610199999999</v>
      </c>
      <c r="J25" s="21">
        <v>3.3164079999999999E-2</v>
      </c>
      <c r="K25" s="21">
        <v>6.1248410199999999</v>
      </c>
      <c r="L25" s="2">
        <v>7.5425887700000001</v>
      </c>
      <c r="M25" s="2">
        <v>1.170883E-2</v>
      </c>
      <c r="N25" s="2">
        <v>375.57153086</v>
      </c>
    </row>
    <row r="26" spans="2:14" ht="12.95" customHeight="1" x14ac:dyDescent="0.2">
      <c r="B26" s="11" t="s">
        <v>47</v>
      </c>
      <c r="C26" s="1" t="s">
        <v>18</v>
      </c>
      <c r="D26" s="2">
        <v>48247.721272552</v>
      </c>
      <c r="E26" s="2">
        <v>37284.382509615003</v>
      </c>
      <c r="F26" s="21">
        <f t="shared" si="0"/>
        <v>1042.839292078</v>
      </c>
      <c r="G26" s="21">
        <v>467.88219891300002</v>
      </c>
      <c r="H26" s="21">
        <v>12.12688118</v>
      </c>
      <c r="I26" s="21">
        <v>225.30134838800001</v>
      </c>
      <c r="J26" s="21">
        <v>319.14452503699999</v>
      </c>
      <c r="K26" s="21">
        <v>18.38433856</v>
      </c>
      <c r="L26" s="2">
        <v>8715.5927927899993</v>
      </c>
      <c r="M26" s="2">
        <v>1204.906678069</v>
      </c>
      <c r="N26" s="2">
        <v>3302.011170197</v>
      </c>
    </row>
    <row r="27" spans="2:14" ht="12.95" customHeight="1" x14ac:dyDescent="0.2">
      <c r="B27" s="15" t="s">
        <v>48</v>
      </c>
      <c r="C27" s="16"/>
      <c r="D27" s="17">
        <v>-28968.315080208999</v>
      </c>
      <c r="E27" s="17">
        <v>-53215.774115909</v>
      </c>
      <c r="F27" s="23">
        <f t="shared" si="0"/>
        <v>1925.4510104450001</v>
      </c>
      <c r="G27" s="23">
        <v>3601.9349230610001</v>
      </c>
      <c r="H27" s="23">
        <v>-129.147856047</v>
      </c>
      <c r="I27" s="23">
        <v>-1319.820361559</v>
      </c>
      <c r="J27" s="23">
        <v>-227.51569500400001</v>
      </c>
      <c r="K27" s="23">
        <v>-6E-9</v>
      </c>
      <c r="L27" s="17">
        <v>-20283.269453772999</v>
      </c>
      <c r="M27" s="17">
        <v>42605.277479028002</v>
      </c>
      <c r="N27" s="17">
        <v>28968.315080208999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64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298615.14251239999</v>
      </c>
      <c r="E9" s="3">
        <v>88236.964729693005</v>
      </c>
      <c r="F9" s="20">
        <f>+G9+H9+I9+J9+K9</f>
        <v>101056.30101053101</v>
      </c>
      <c r="G9" s="20">
        <v>77138.911198121001</v>
      </c>
      <c r="H9" s="20">
        <v>2075.6410327590002</v>
      </c>
      <c r="I9" s="20">
        <v>3887.8267882559999</v>
      </c>
      <c r="J9" s="20">
        <v>5102.4638684270003</v>
      </c>
      <c r="K9" s="20">
        <v>12851.458122968001</v>
      </c>
      <c r="L9" s="3">
        <v>47924.267011755001</v>
      </c>
      <c r="M9" s="3">
        <v>61397.609760421001</v>
      </c>
      <c r="N9" s="3">
        <v>66111.407676912</v>
      </c>
    </row>
    <row r="10" spans="2:14" ht="12.95" customHeight="1" x14ac:dyDescent="0.2">
      <c r="B10" s="11" t="s">
        <v>38</v>
      </c>
      <c r="C10" s="1" t="s">
        <v>11</v>
      </c>
      <c r="D10" s="2">
        <v>371.80803200000003</v>
      </c>
      <c r="E10" s="2" t="s">
        <v>19</v>
      </c>
      <c r="F10" s="21">
        <f>+G10</f>
        <v>371.80803200000003</v>
      </c>
      <c r="G10" s="21">
        <v>371.80803200000003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369.75001600000002</v>
      </c>
    </row>
    <row r="11" spans="2:14" ht="12.95" customHeight="1" x14ac:dyDescent="0.2">
      <c r="B11" s="11" t="s">
        <v>39</v>
      </c>
      <c r="C11" s="1" t="s">
        <v>12</v>
      </c>
      <c r="D11" s="2">
        <v>67440.121388681</v>
      </c>
      <c r="E11" s="2">
        <v>9506.8932998689997</v>
      </c>
      <c r="F11" s="21">
        <f t="shared" ref="F11:F27" si="0">+G11+H11+I11+J11+K11</f>
        <v>22597.292953772005</v>
      </c>
      <c r="G11" s="21">
        <v>20762.788923525</v>
      </c>
      <c r="H11" s="21">
        <v>269.07956152000003</v>
      </c>
      <c r="I11" s="21">
        <v>571.35797052600003</v>
      </c>
      <c r="J11" s="21">
        <v>219.13452729100001</v>
      </c>
      <c r="K11" s="21">
        <v>774.93197091000002</v>
      </c>
      <c r="L11" s="2">
        <v>3653.9136776800001</v>
      </c>
      <c r="M11" s="2">
        <v>31682.021457359999</v>
      </c>
      <c r="N11" s="2">
        <v>5300.4913930000002</v>
      </c>
    </row>
    <row r="12" spans="2:14" ht="12.95" customHeight="1" x14ac:dyDescent="0.2">
      <c r="B12" s="11" t="s">
        <v>40</v>
      </c>
      <c r="C12" s="1" t="s">
        <v>13</v>
      </c>
      <c r="D12" s="2">
        <v>34346.507751525001</v>
      </c>
      <c r="E12" s="2">
        <v>304.17785414500003</v>
      </c>
      <c r="F12" s="21">
        <f t="shared" si="0"/>
        <v>32450.483264409995</v>
      </c>
      <c r="G12" s="21">
        <v>19503.263070380999</v>
      </c>
      <c r="H12" s="21">
        <v>1179.0982896989999</v>
      </c>
      <c r="I12" s="21">
        <v>187.26425650199999</v>
      </c>
      <c r="J12" s="21">
        <v>2608.9797112040001</v>
      </c>
      <c r="K12" s="21">
        <v>8971.8779366239996</v>
      </c>
      <c r="L12" s="2">
        <v>1363.9402258380001</v>
      </c>
      <c r="M12" s="2">
        <v>227.906407132</v>
      </c>
      <c r="N12" s="2">
        <v>9449.3840464599998</v>
      </c>
    </row>
    <row r="13" spans="2:14" ht="12.95" customHeight="1" x14ac:dyDescent="0.2">
      <c r="B13" s="11" t="s">
        <v>41</v>
      </c>
      <c r="C13" s="1" t="s">
        <v>14</v>
      </c>
      <c r="D13" s="2">
        <v>58902.611583388003</v>
      </c>
      <c r="E13" s="2">
        <v>17312.696283042002</v>
      </c>
      <c r="F13" s="21">
        <f t="shared" si="0"/>
        <v>36902.437564292006</v>
      </c>
      <c r="G13" s="21">
        <v>34270.333295575001</v>
      </c>
      <c r="H13" s="21">
        <v>10.149829179999999</v>
      </c>
      <c r="I13" s="21">
        <v>2252.0671514609999</v>
      </c>
      <c r="J13" s="21">
        <v>369.887288076</v>
      </c>
      <c r="K13" s="21">
        <v>0</v>
      </c>
      <c r="L13" s="2">
        <v>4488.4525064239997</v>
      </c>
      <c r="M13" s="2">
        <v>199.02522963000001</v>
      </c>
      <c r="N13" s="2">
        <v>23189.843998052998</v>
      </c>
    </row>
    <row r="14" spans="2:14" ht="12.95" customHeight="1" x14ac:dyDescent="0.2">
      <c r="B14" s="11" t="s">
        <v>42</v>
      </c>
      <c r="C14" s="1" t="s">
        <v>15</v>
      </c>
      <c r="D14" s="2">
        <v>72533.438402920001</v>
      </c>
      <c r="E14" s="2">
        <v>22594.574865973998</v>
      </c>
      <c r="F14" s="21">
        <f t="shared" si="0"/>
        <v>7346.5040457679997</v>
      </c>
      <c r="G14" s="21">
        <v>1401.5224395499999</v>
      </c>
      <c r="H14" s="21">
        <v>614.96981560999996</v>
      </c>
      <c r="I14" s="21">
        <v>636.01098129699994</v>
      </c>
      <c r="J14" s="21">
        <v>1592.8056370070001</v>
      </c>
      <c r="K14" s="21">
        <v>3101.1951723040002</v>
      </c>
      <c r="L14" s="2">
        <v>30627.106503579998</v>
      </c>
      <c r="M14" s="2">
        <v>11965.252987598</v>
      </c>
      <c r="N14" s="2">
        <v>23584.088239000001</v>
      </c>
    </row>
    <row r="15" spans="2:14" ht="12.95" customHeight="1" x14ac:dyDescent="0.2">
      <c r="B15" s="11" t="s">
        <v>43</v>
      </c>
      <c r="C15" s="1" t="s">
        <v>16</v>
      </c>
      <c r="D15" s="2">
        <v>16337.554974717001</v>
      </c>
      <c r="E15" s="2">
        <v>373.850000153</v>
      </c>
      <c r="F15" s="21">
        <f t="shared" si="0"/>
        <v>160.78418457000001</v>
      </c>
      <c r="G15" s="21">
        <v>12.415194294999999</v>
      </c>
      <c r="H15" s="21">
        <v>0</v>
      </c>
      <c r="I15" s="21">
        <v>44.253019700999999</v>
      </c>
      <c r="J15" s="21">
        <v>104.115970574</v>
      </c>
      <c r="K15" s="21">
        <v>0</v>
      </c>
      <c r="L15" s="2">
        <v>44.110888037999999</v>
      </c>
      <c r="M15" s="2">
        <v>15758.809901956</v>
      </c>
      <c r="N15" s="2">
        <v>32.401646999999997</v>
      </c>
    </row>
    <row r="16" spans="2:14" ht="12.95" customHeight="1" x14ac:dyDescent="0.2">
      <c r="B16" s="11" t="s">
        <v>44</v>
      </c>
      <c r="C16" s="1" t="s">
        <v>17</v>
      </c>
      <c r="D16" s="2">
        <v>668.70110629999999</v>
      </c>
      <c r="E16" s="2">
        <v>0.56626045000000003</v>
      </c>
      <c r="F16" s="21">
        <f t="shared" si="0"/>
        <v>170.70477706</v>
      </c>
      <c r="G16" s="21">
        <v>166.34852559999999</v>
      </c>
      <c r="H16" s="21">
        <v>0.56011979000000001</v>
      </c>
      <c r="I16" s="21">
        <v>0.30564448</v>
      </c>
      <c r="J16" s="21">
        <v>1.2432298500000001</v>
      </c>
      <c r="K16" s="21">
        <v>2.24725734</v>
      </c>
      <c r="L16" s="2">
        <v>497.41828477000001</v>
      </c>
      <c r="M16" s="2">
        <v>1.1784019999999999E-2</v>
      </c>
      <c r="N16" s="2">
        <v>133.51628299999999</v>
      </c>
    </row>
    <row r="17" spans="2:14" ht="12.95" customHeight="1" x14ac:dyDescent="0.2">
      <c r="B17" s="12" t="s">
        <v>45</v>
      </c>
      <c r="C17" s="13" t="s">
        <v>18</v>
      </c>
      <c r="D17" s="14">
        <v>48014.399272868999</v>
      </c>
      <c r="E17" s="14">
        <v>38144.206166060001</v>
      </c>
      <c r="F17" s="22">
        <f t="shared" si="0"/>
        <v>1056.2861886589999</v>
      </c>
      <c r="G17" s="22">
        <v>650.43171719500003</v>
      </c>
      <c r="H17" s="22">
        <v>1.7834169600000001</v>
      </c>
      <c r="I17" s="22">
        <v>196.567764289</v>
      </c>
      <c r="J17" s="22">
        <v>206.297504425</v>
      </c>
      <c r="K17" s="22">
        <v>1.20578579</v>
      </c>
      <c r="L17" s="14">
        <v>7249.3249254250004</v>
      </c>
      <c r="M17" s="14">
        <v>1564.581992725</v>
      </c>
      <c r="N17" s="14">
        <v>4051.9320543990002</v>
      </c>
    </row>
    <row r="18" spans="2:14" ht="12.95" customHeight="1" x14ac:dyDescent="0.2">
      <c r="B18" s="10" t="s">
        <v>46</v>
      </c>
      <c r="C18" s="1"/>
      <c r="D18" s="3">
        <v>327839.305212348</v>
      </c>
      <c r="E18" s="3">
        <v>141075.48492328901</v>
      </c>
      <c r="F18" s="20">
        <f t="shared" si="0"/>
        <v>99526.940755755015</v>
      </c>
      <c r="G18" s="20">
        <v>73904.976435236007</v>
      </c>
      <c r="H18" s="20">
        <v>2151.4711130639998</v>
      </c>
      <c r="I18" s="20">
        <v>5244.3448110279996</v>
      </c>
      <c r="J18" s="20">
        <v>5374.6902734670002</v>
      </c>
      <c r="K18" s="20">
        <v>12851.458122960001</v>
      </c>
      <c r="L18" s="3">
        <v>68582.554103632996</v>
      </c>
      <c r="M18" s="3">
        <v>18654.325429671</v>
      </c>
      <c r="N18" s="3">
        <v>36887.244976964001</v>
      </c>
    </row>
    <row r="19" spans="2:14" ht="12.95" customHeight="1" x14ac:dyDescent="0.2">
      <c r="B19" s="11" t="s">
        <v>38</v>
      </c>
      <c r="C19" s="1" t="s">
        <v>11</v>
      </c>
      <c r="D19" s="2">
        <v>369.75001600000002</v>
      </c>
      <c r="E19" s="2" t="s">
        <v>19</v>
      </c>
      <c r="F19" s="21">
        <f>+G19</f>
        <v>369.75001600000002</v>
      </c>
      <c r="G19" s="21">
        <v>369.75001600000002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371.80803200000003</v>
      </c>
    </row>
    <row r="20" spans="2:14" ht="12.95" customHeight="1" x14ac:dyDescent="0.2">
      <c r="B20" s="11" t="s">
        <v>39</v>
      </c>
      <c r="C20" s="1" t="s">
        <v>12</v>
      </c>
      <c r="D20" s="2">
        <v>62005.973500779</v>
      </c>
      <c r="E20" s="2" t="s">
        <v>19</v>
      </c>
      <c r="F20" s="21">
        <f>+G20</f>
        <v>61965.144917719997</v>
      </c>
      <c r="G20" s="21">
        <v>61965.144917719997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40.828583059000003</v>
      </c>
      <c r="M20" s="2" t="s">
        <v>19</v>
      </c>
      <c r="N20" s="2">
        <v>10734.639280902</v>
      </c>
    </row>
    <row r="21" spans="2:14" ht="12.95" customHeight="1" x14ac:dyDescent="0.2">
      <c r="B21" s="11" t="s">
        <v>40</v>
      </c>
      <c r="C21" s="1" t="s">
        <v>13</v>
      </c>
      <c r="D21" s="2">
        <v>30317.620626624001</v>
      </c>
      <c r="E21" s="2">
        <v>1717.615517529</v>
      </c>
      <c r="F21" s="21">
        <f t="shared" si="0"/>
        <v>178.21045407999998</v>
      </c>
      <c r="G21" s="21">
        <v>118.26772551000001</v>
      </c>
      <c r="H21" s="21">
        <v>0</v>
      </c>
      <c r="I21" s="21">
        <v>59.146391719999997</v>
      </c>
      <c r="J21" s="21">
        <v>0.79633684999999998</v>
      </c>
      <c r="K21" s="21">
        <v>0</v>
      </c>
      <c r="L21" s="2">
        <v>28421.794655015001</v>
      </c>
      <c r="M21" s="2">
        <v>0</v>
      </c>
      <c r="N21" s="2">
        <v>13478.271171361001</v>
      </c>
    </row>
    <row r="22" spans="2:14" ht="12.95" customHeight="1" x14ac:dyDescent="0.2">
      <c r="B22" s="11" t="s">
        <v>41</v>
      </c>
      <c r="C22" s="1" t="s">
        <v>14</v>
      </c>
      <c r="D22" s="2">
        <v>80219.666124491006</v>
      </c>
      <c r="E22" s="2">
        <v>45168.797528438001</v>
      </c>
      <c r="F22" s="21">
        <f t="shared" si="0"/>
        <v>3595.1381016199998</v>
      </c>
      <c r="G22" s="21">
        <v>49.641802579999997</v>
      </c>
      <c r="H22" s="21">
        <v>114.78579201399999</v>
      </c>
      <c r="I22" s="21">
        <v>3376.065062567</v>
      </c>
      <c r="J22" s="21">
        <v>53.967932638999997</v>
      </c>
      <c r="K22" s="21">
        <v>0.67751181999999999</v>
      </c>
      <c r="L22" s="2">
        <v>13988.382371211999</v>
      </c>
      <c r="M22" s="2">
        <v>17467.348123221</v>
      </c>
      <c r="N22" s="2">
        <v>1872.7894569499999</v>
      </c>
    </row>
    <row r="23" spans="2:14" ht="12.95" customHeight="1" x14ac:dyDescent="0.2">
      <c r="B23" s="11" t="s">
        <v>42</v>
      </c>
      <c r="C23" s="1" t="s">
        <v>15</v>
      </c>
      <c r="D23" s="2">
        <v>89824.880928793005</v>
      </c>
      <c r="E23" s="2">
        <v>56595.918379429997</v>
      </c>
      <c r="F23" s="21">
        <f t="shared" si="0"/>
        <v>15996.711379753002</v>
      </c>
      <c r="G23" s="21">
        <v>10828.685775530001</v>
      </c>
      <c r="H23" s="21">
        <v>2028.01640722</v>
      </c>
      <c r="I23" s="21">
        <v>1580.300937297</v>
      </c>
      <c r="J23" s="21">
        <v>1556.6423628360001</v>
      </c>
      <c r="K23" s="21">
        <v>3.06589687</v>
      </c>
      <c r="L23" s="2">
        <v>17232.251169610001</v>
      </c>
      <c r="M23" s="2">
        <v>0</v>
      </c>
      <c r="N23" s="2">
        <v>6292.6457131269999</v>
      </c>
    </row>
    <row r="24" spans="2:14" ht="12.95" customHeight="1" x14ac:dyDescent="0.2">
      <c r="B24" s="11" t="s">
        <v>43</v>
      </c>
      <c r="C24" s="1" t="s">
        <v>16</v>
      </c>
      <c r="D24" s="2">
        <v>16278.712122575</v>
      </c>
      <c r="E24" s="2">
        <v>0</v>
      </c>
      <c r="F24" s="21">
        <f t="shared" si="0"/>
        <v>16278.712122575002</v>
      </c>
      <c r="G24" s="21">
        <v>0</v>
      </c>
      <c r="H24" s="21">
        <v>0</v>
      </c>
      <c r="I24" s="21">
        <v>0</v>
      </c>
      <c r="J24" s="21">
        <v>3442.4130486849999</v>
      </c>
      <c r="K24" s="21">
        <v>12836.299073890001</v>
      </c>
      <c r="L24" s="2">
        <v>0</v>
      </c>
      <c r="M24" s="2">
        <v>0</v>
      </c>
      <c r="N24" s="2">
        <v>91.244499141999995</v>
      </c>
    </row>
    <row r="25" spans="2:14" ht="12.95" customHeight="1" x14ac:dyDescent="0.2">
      <c r="B25" s="11" t="s">
        <v>44</v>
      </c>
      <c r="C25" s="1" t="s">
        <v>17</v>
      </c>
      <c r="D25" s="2">
        <v>288.43997010999999</v>
      </c>
      <c r="E25" s="2">
        <v>131.839528</v>
      </c>
      <c r="F25" s="21">
        <f t="shared" si="0"/>
        <v>156.59131859999997</v>
      </c>
      <c r="G25" s="21">
        <v>152.41339785</v>
      </c>
      <c r="H25" s="21">
        <v>0.63870742000000003</v>
      </c>
      <c r="I25" s="21">
        <v>0.20294809999999999</v>
      </c>
      <c r="J25" s="21">
        <v>0.17054889000000001</v>
      </c>
      <c r="K25" s="21">
        <v>3.1657163399999999</v>
      </c>
      <c r="L25" s="2">
        <v>0</v>
      </c>
      <c r="M25" s="2">
        <v>9.1235099999999996E-3</v>
      </c>
      <c r="N25" s="2">
        <v>513.77741919000005</v>
      </c>
    </row>
    <row r="26" spans="2:14" ht="12.95" customHeight="1" x14ac:dyDescent="0.2">
      <c r="B26" s="11" t="s">
        <v>47</v>
      </c>
      <c r="C26" s="1" t="s">
        <v>18</v>
      </c>
      <c r="D26" s="2">
        <v>48534.261922976002</v>
      </c>
      <c r="E26" s="2">
        <v>37461.313969891999</v>
      </c>
      <c r="F26" s="21">
        <f t="shared" si="0"/>
        <v>986.68244540699993</v>
      </c>
      <c r="G26" s="21">
        <v>421.072800046</v>
      </c>
      <c r="H26" s="21">
        <v>8.0302064099999999</v>
      </c>
      <c r="I26" s="21">
        <v>228.629471344</v>
      </c>
      <c r="J26" s="21">
        <v>320.70004356700002</v>
      </c>
      <c r="K26" s="21">
        <v>8.2499240399999998</v>
      </c>
      <c r="L26" s="2">
        <v>8899.2973247369991</v>
      </c>
      <c r="M26" s="2">
        <v>1186.9681829399999</v>
      </c>
      <c r="N26" s="2">
        <v>3532.0694042919999</v>
      </c>
    </row>
    <row r="27" spans="2:14" ht="12.95" customHeight="1" x14ac:dyDescent="0.2">
      <c r="B27" s="15" t="s">
        <v>48</v>
      </c>
      <c r="C27" s="16"/>
      <c r="D27" s="17">
        <v>-29224.162699947999</v>
      </c>
      <c r="E27" s="17">
        <v>-52838.520193595999</v>
      </c>
      <c r="F27" s="23">
        <f t="shared" si="0"/>
        <v>1529.3602547759999</v>
      </c>
      <c r="G27" s="23">
        <v>3233.9347628850001</v>
      </c>
      <c r="H27" s="23">
        <v>-75.830080304999996</v>
      </c>
      <c r="I27" s="23">
        <v>-1356.518022772</v>
      </c>
      <c r="J27" s="23">
        <v>-272.22640503999997</v>
      </c>
      <c r="K27" s="23">
        <v>8.0000000000000005E-9</v>
      </c>
      <c r="L27" s="17">
        <v>-20658.287091877999</v>
      </c>
      <c r="M27" s="17">
        <v>42743.284330750001</v>
      </c>
      <c r="N27" s="17">
        <v>29224.162699947999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63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302038.434489445</v>
      </c>
      <c r="E9" s="3">
        <v>88414.834488141001</v>
      </c>
      <c r="F9" s="20">
        <f>+G9+H9+I9+J9+K9</f>
        <v>102781.779708348</v>
      </c>
      <c r="G9" s="20">
        <v>77130.571344580007</v>
      </c>
      <c r="H9" s="20">
        <v>3054.54416773</v>
      </c>
      <c r="I9" s="20">
        <v>3890.7126414650002</v>
      </c>
      <c r="J9" s="20">
        <v>5282.8333432680001</v>
      </c>
      <c r="K9" s="20">
        <v>13423.118211305</v>
      </c>
      <c r="L9" s="3">
        <v>48444.977236584004</v>
      </c>
      <c r="M9" s="3">
        <v>62396.843056372003</v>
      </c>
      <c r="N9" s="3">
        <v>67840.400877003005</v>
      </c>
    </row>
    <row r="10" spans="2:14" ht="12.95" customHeight="1" x14ac:dyDescent="0.2">
      <c r="B10" s="11" t="s">
        <v>38</v>
      </c>
      <c r="C10" s="1" t="s">
        <v>11</v>
      </c>
      <c r="D10" s="2">
        <v>375.880672</v>
      </c>
      <c r="E10" s="2" t="s">
        <v>19</v>
      </c>
      <c r="F10" s="21">
        <f>+G10</f>
        <v>375.880672</v>
      </c>
      <c r="G10" s="21">
        <v>375.880672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373.94515200000001</v>
      </c>
    </row>
    <row r="11" spans="2:14" ht="12.95" customHeight="1" x14ac:dyDescent="0.2">
      <c r="B11" s="11" t="s">
        <v>39</v>
      </c>
      <c r="C11" s="1" t="s">
        <v>12</v>
      </c>
      <c r="D11" s="2">
        <v>66346.871392657005</v>
      </c>
      <c r="E11" s="2">
        <v>9072.6120455069995</v>
      </c>
      <c r="F11" s="21">
        <f t="shared" ref="F11:F27" si="0">+G11+H11+I11+J11+K11</f>
        <v>21897.435188495001</v>
      </c>
      <c r="G11" s="21">
        <v>19712.432327629002</v>
      </c>
      <c r="H11" s="21">
        <v>774.79374914000005</v>
      </c>
      <c r="I11" s="21">
        <v>584.58785075499998</v>
      </c>
      <c r="J11" s="21">
        <v>230.11152747099999</v>
      </c>
      <c r="K11" s="21">
        <v>595.50973350000004</v>
      </c>
      <c r="L11" s="2">
        <v>3673.53405767</v>
      </c>
      <c r="M11" s="2">
        <v>31703.290100984999</v>
      </c>
      <c r="N11" s="2">
        <v>6236.3492329999999</v>
      </c>
    </row>
    <row r="12" spans="2:14" ht="12.95" customHeight="1" x14ac:dyDescent="0.2">
      <c r="B12" s="11" t="s">
        <v>40</v>
      </c>
      <c r="C12" s="1" t="s">
        <v>13</v>
      </c>
      <c r="D12" s="2">
        <v>36001.627316798003</v>
      </c>
      <c r="E12" s="2">
        <v>303.44838827400002</v>
      </c>
      <c r="F12" s="21">
        <f t="shared" si="0"/>
        <v>34203.900984913002</v>
      </c>
      <c r="G12" s="21">
        <v>20285.624016088001</v>
      </c>
      <c r="H12" s="21">
        <v>1620.2120871130001</v>
      </c>
      <c r="I12" s="21">
        <v>162.64721072699999</v>
      </c>
      <c r="J12" s="21">
        <v>2679.5776853389998</v>
      </c>
      <c r="K12" s="21">
        <v>9455.8399856460001</v>
      </c>
      <c r="L12" s="2">
        <v>1245.6627119479999</v>
      </c>
      <c r="M12" s="2">
        <v>248.615231663</v>
      </c>
      <c r="N12" s="2">
        <v>9366.5049114320009</v>
      </c>
    </row>
    <row r="13" spans="2:14" ht="12.95" customHeight="1" x14ac:dyDescent="0.2">
      <c r="B13" s="11" t="s">
        <v>41</v>
      </c>
      <c r="C13" s="1" t="s">
        <v>14</v>
      </c>
      <c r="D13" s="2">
        <v>59388.855695396996</v>
      </c>
      <c r="E13" s="2">
        <v>17419.319726918999</v>
      </c>
      <c r="F13" s="21">
        <f t="shared" si="0"/>
        <v>37214.392142532</v>
      </c>
      <c r="G13" s="21">
        <v>34467.074488273</v>
      </c>
      <c r="H13" s="21">
        <v>12.85404718</v>
      </c>
      <c r="I13" s="21">
        <v>2301.5643563399999</v>
      </c>
      <c r="J13" s="21">
        <v>432.89925073900002</v>
      </c>
      <c r="K13" s="21">
        <v>0</v>
      </c>
      <c r="L13" s="2">
        <v>4565.6671785750004</v>
      </c>
      <c r="M13" s="2">
        <v>189.47664737100001</v>
      </c>
      <c r="N13" s="2">
        <v>22788.564125009001</v>
      </c>
    </row>
    <row r="14" spans="2:14" ht="12.95" customHeight="1" x14ac:dyDescent="0.2">
      <c r="B14" s="11" t="s">
        <v>42</v>
      </c>
      <c r="C14" s="1" t="s">
        <v>15</v>
      </c>
      <c r="D14" s="2">
        <v>73639.043157934997</v>
      </c>
      <c r="E14" s="2">
        <v>22840.701048403</v>
      </c>
      <c r="F14" s="21">
        <f t="shared" si="0"/>
        <v>7641.3649115129992</v>
      </c>
      <c r="G14" s="21">
        <v>1419.3300498900001</v>
      </c>
      <c r="H14" s="21">
        <v>644.79362009700003</v>
      </c>
      <c r="I14" s="21">
        <v>587.20677745199998</v>
      </c>
      <c r="J14" s="21">
        <v>1626.801932415</v>
      </c>
      <c r="K14" s="21">
        <v>3363.232531659</v>
      </c>
      <c r="L14" s="2">
        <v>30900.608840190002</v>
      </c>
      <c r="M14" s="2">
        <v>12256.368357829</v>
      </c>
      <c r="N14" s="2">
        <v>24293.960738999998</v>
      </c>
    </row>
    <row r="15" spans="2:14" ht="12.95" customHeight="1" x14ac:dyDescent="0.2">
      <c r="B15" s="11" t="s">
        <v>43</v>
      </c>
      <c r="C15" s="1" t="s">
        <v>16</v>
      </c>
      <c r="D15" s="2">
        <v>16961.914408103999</v>
      </c>
      <c r="E15" s="2">
        <v>368.61427622299999</v>
      </c>
      <c r="F15" s="21">
        <f t="shared" si="0"/>
        <v>154.129990558</v>
      </c>
      <c r="G15" s="21">
        <v>12.241321004</v>
      </c>
      <c r="H15" s="21">
        <v>0</v>
      </c>
      <c r="I15" s="21">
        <v>43.633261525000002</v>
      </c>
      <c r="J15" s="21">
        <v>98.255408028999994</v>
      </c>
      <c r="K15" s="21">
        <v>0</v>
      </c>
      <c r="L15" s="2">
        <v>43.493120398000002</v>
      </c>
      <c r="M15" s="2">
        <v>16395.677020924999</v>
      </c>
      <c r="N15" s="2">
        <v>41.760630999999997</v>
      </c>
    </row>
    <row r="16" spans="2:14" ht="12.95" customHeight="1" x14ac:dyDescent="0.2">
      <c r="B16" s="11" t="s">
        <v>44</v>
      </c>
      <c r="C16" s="1" t="s">
        <v>17</v>
      </c>
      <c r="D16" s="2">
        <v>866.20558403999996</v>
      </c>
      <c r="E16" s="2">
        <v>4.0922256499999996</v>
      </c>
      <c r="F16" s="21">
        <f t="shared" si="0"/>
        <v>209.27481384000001</v>
      </c>
      <c r="G16" s="21">
        <v>207.27650924</v>
      </c>
      <c r="H16" s="21">
        <v>0.53602983000000004</v>
      </c>
      <c r="I16" s="21">
        <v>1.204852E-2</v>
      </c>
      <c r="J16" s="21">
        <v>1.20812663</v>
      </c>
      <c r="K16" s="21">
        <v>0.24209961999999999</v>
      </c>
      <c r="L16" s="2">
        <v>652.82205340999997</v>
      </c>
      <c r="M16" s="2">
        <v>1.6491140000000001E-2</v>
      </c>
      <c r="N16" s="2">
        <v>141.60040699999999</v>
      </c>
    </row>
    <row r="17" spans="2:14" ht="12.95" customHeight="1" x14ac:dyDescent="0.2">
      <c r="B17" s="12" t="s">
        <v>45</v>
      </c>
      <c r="C17" s="13" t="s">
        <v>18</v>
      </c>
      <c r="D17" s="14">
        <v>48458.036262513997</v>
      </c>
      <c r="E17" s="14">
        <v>38406.046777165</v>
      </c>
      <c r="F17" s="22">
        <f t="shared" si="0"/>
        <v>1085.401004497</v>
      </c>
      <c r="G17" s="22">
        <v>650.71196045600004</v>
      </c>
      <c r="H17" s="22">
        <v>1.3546343700000001</v>
      </c>
      <c r="I17" s="22">
        <v>211.061136146</v>
      </c>
      <c r="J17" s="22">
        <v>213.979412645</v>
      </c>
      <c r="K17" s="22">
        <v>8.2938608800000004</v>
      </c>
      <c r="L17" s="14">
        <v>7363.1892743930002</v>
      </c>
      <c r="M17" s="14">
        <v>1603.399206459</v>
      </c>
      <c r="N17" s="14">
        <v>4597.715678562</v>
      </c>
    </row>
    <row r="18" spans="2:14" ht="12.95" customHeight="1" x14ac:dyDescent="0.2">
      <c r="B18" s="10" t="s">
        <v>46</v>
      </c>
      <c r="C18" s="1"/>
      <c r="D18" s="3">
        <v>332338.63777086802</v>
      </c>
      <c r="E18" s="3">
        <v>142885.377225837</v>
      </c>
      <c r="F18" s="20">
        <f t="shared" si="0"/>
        <v>101513.91142026499</v>
      </c>
      <c r="G18" s="20">
        <v>74211.059338250998</v>
      </c>
      <c r="H18" s="20">
        <v>3131.7164692000001</v>
      </c>
      <c r="I18" s="20">
        <v>5180.2025111940002</v>
      </c>
      <c r="J18" s="20">
        <v>5567.8148903299998</v>
      </c>
      <c r="K18" s="20">
        <v>13423.118211290001</v>
      </c>
      <c r="L18" s="3">
        <v>68934.90761419</v>
      </c>
      <c r="M18" s="3">
        <v>19004.441510576002</v>
      </c>
      <c r="N18" s="3">
        <v>37540.197595580001</v>
      </c>
    </row>
    <row r="19" spans="2:14" ht="12.95" customHeight="1" x14ac:dyDescent="0.2">
      <c r="B19" s="11" t="s">
        <v>38</v>
      </c>
      <c r="C19" s="1" t="s">
        <v>11</v>
      </c>
      <c r="D19" s="2">
        <v>373.94515200000001</v>
      </c>
      <c r="E19" s="2" t="s">
        <v>19</v>
      </c>
      <c r="F19" s="21">
        <f>+G19</f>
        <v>373.94515200000001</v>
      </c>
      <c r="G19" s="21">
        <v>373.94515200000001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375.880672</v>
      </c>
    </row>
    <row r="20" spans="2:14" ht="12.95" customHeight="1" x14ac:dyDescent="0.2">
      <c r="B20" s="11" t="s">
        <v>39</v>
      </c>
      <c r="C20" s="1" t="s">
        <v>12</v>
      </c>
      <c r="D20" s="2">
        <v>62515.185489552001</v>
      </c>
      <c r="E20" s="2" t="s">
        <v>19</v>
      </c>
      <c r="F20" s="21">
        <f>+G20</f>
        <v>62476.203793989996</v>
      </c>
      <c r="G20" s="21">
        <v>62476.203793989996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38.981695561999999</v>
      </c>
      <c r="M20" s="2" t="s">
        <v>19</v>
      </c>
      <c r="N20" s="2">
        <v>10068.035136105</v>
      </c>
    </row>
    <row r="21" spans="2:14" ht="12.95" customHeight="1" x14ac:dyDescent="0.2">
      <c r="B21" s="11" t="s">
        <v>40</v>
      </c>
      <c r="C21" s="1" t="s">
        <v>13</v>
      </c>
      <c r="D21" s="2">
        <v>30936.313327222</v>
      </c>
      <c r="E21" s="2">
        <v>1742.947887881</v>
      </c>
      <c r="F21" s="21">
        <f t="shared" si="0"/>
        <v>214.91391062</v>
      </c>
      <c r="G21" s="21">
        <v>158.34522952</v>
      </c>
      <c r="H21" s="21">
        <v>0</v>
      </c>
      <c r="I21" s="21">
        <v>55.772344250000003</v>
      </c>
      <c r="J21" s="21">
        <v>0.79633684999999998</v>
      </c>
      <c r="K21" s="21">
        <v>0</v>
      </c>
      <c r="L21" s="2">
        <v>28978.451528721002</v>
      </c>
      <c r="M21" s="2">
        <v>0</v>
      </c>
      <c r="N21" s="2">
        <v>14431.818901008</v>
      </c>
    </row>
    <row r="22" spans="2:14" ht="12.95" customHeight="1" x14ac:dyDescent="0.2">
      <c r="B22" s="11" t="s">
        <v>41</v>
      </c>
      <c r="C22" s="1" t="s">
        <v>14</v>
      </c>
      <c r="D22" s="2">
        <v>80241.561188994994</v>
      </c>
      <c r="E22" s="2">
        <v>45198.474783341997</v>
      </c>
      <c r="F22" s="21">
        <f t="shared" si="0"/>
        <v>3530.4472932939998</v>
      </c>
      <c r="G22" s="21">
        <v>0</v>
      </c>
      <c r="H22" s="21">
        <v>106.57523455</v>
      </c>
      <c r="I22" s="21">
        <v>3306.7525184380002</v>
      </c>
      <c r="J22" s="21">
        <v>109.381990476</v>
      </c>
      <c r="K22" s="21">
        <v>7.7375498299999999</v>
      </c>
      <c r="L22" s="2">
        <v>13717.241340103999</v>
      </c>
      <c r="M22" s="2">
        <v>17795.397772255001</v>
      </c>
      <c r="N22" s="2">
        <v>1935.858631411</v>
      </c>
    </row>
    <row r="23" spans="2:14" ht="12.95" customHeight="1" x14ac:dyDescent="0.2">
      <c r="B23" s="11" t="s">
        <v>42</v>
      </c>
      <c r="C23" s="1" t="s">
        <v>15</v>
      </c>
      <c r="D23" s="2">
        <v>91390.225431528001</v>
      </c>
      <c r="E23" s="2">
        <v>57398.822374533003</v>
      </c>
      <c r="F23" s="21">
        <f t="shared" si="0"/>
        <v>16726.782816085</v>
      </c>
      <c r="G23" s="21">
        <v>10571.272750710001</v>
      </c>
      <c r="H23" s="21">
        <v>3011.8938453999999</v>
      </c>
      <c r="I23" s="21">
        <v>1561.3303449580001</v>
      </c>
      <c r="J23" s="21">
        <v>1579.2199781469999</v>
      </c>
      <c r="K23" s="21">
        <v>3.06589687</v>
      </c>
      <c r="L23" s="2">
        <v>17264.620240910001</v>
      </c>
      <c r="M23" s="2">
        <v>0</v>
      </c>
      <c r="N23" s="2">
        <v>6542.7784654070001</v>
      </c>
    </row>
    <row r="24" spans="2:14" ht="12.95" customHeight="1" x14ac:dyDescent="0.2">
      <c r="B24" s="11" t="s">
        <v>43</v>
      </c>
      <c r="C24" s="1" t="s">
        <v>16</v>
      </c>
      <c r="D24" s="2">
        <v>16918.110839109999</v>
      </c>
      <c r="E24" s="2">
        <v>0</v>
      </c>
      <c r="F24" s="21">
        <f t="shared" si="0"/>
        <v>16918.110839109999</v>
      </c>
      <c r="G24" s="21">
        <v>0</v>
      </c>
      <c r="H24" s="21">
        <v>0</v>
      </c>
      <c r="I24" s="21">
        <v>0</v>
      </c>
      <c r="J24" s="21">
        <v>3536.2274215399998</v>
      </c>
      <c r="K24" s="21">
        <v>13381.883417569999</v>
      </c>
      <c r="L24" s="2">
        <v>0</v>
      </c>
      <c r="M24" s="2">
        <v>0</v>
      </c>
      <c r="N24" s="2">
        <v>85.564199994000006</v>
      </c>
    </row>
    <row r="25" spans="2:14" ht="12.95" customHeight="1" x14ac:dyDescent="0.2">
      <c r="B25" s="11" t="s">
        <v>44</v>
      </c>
      <c r="C25" s="1" t="s">
        <v>17</v>
      </c>
      <c r="D25" s="2">
        <v>334.18507384999998</v>
      </c>
      <c r="E25" s="2">
        <v>134.46697001000001</v>
      </c>
      <c r="F25" s="21">
        <f t="shared" si="0"/>
        <v>199.69863370999997</v>
      </c>
      <c r="G25" s="21">
        <v>187.0552127</v>
      </c>
      <c r="H25" s="21">
        <v>0.87944946000000002</v>
      </c>
      <c r="I25" s="21">
        <v>0.58167298000000001</v>
      </c>
      <c r="J25" s="21">
        <v>0.37127580999999998</v>
      </c>
      <c r="K25" s="21">
        <v>10.81102276</v>
      </c>
      <c r="L25" s="2">
        <v>0</v>
      </c>
      <c r="M25" s="2">
        <v>1.9470129999999999E-2</v>
      </c>
      <c r="N25" s="2">
        <v>673.62091719</v>
      </c>
    </row>
    <row r="26" spans="2:14" ht="12.95" customHeight="1" x14ac:dyDescent="0.2">
      <c r="B26" s="11" t="s">
        <v>47</v>
      </c>
      <c r="C26" s="1" t="s">
        <v>18</v>
      </c>
      <c r="D26" s="2">
        <v>49629.111268610999</v>
      </c>
      <c r="E26" s="2">
        <v>38410.665210070998</v>
      </c>
      <c r="F26" s="21">
        <f t="shared" si="0"/>
        <v>1073.8089814559999</v>
      </c>
      <c r="G26" s="21">
        <v>444.237199331</v>
      </c>
      <c r="H26" s="21">
        <v>12.367939789999999</v>
      </c>
      <c r="I26" s="21">
        <v>255.76563056800001</v>
      </c>
      <c r="J26" s="21">
        <v>341.81788750700002</v>
      </c>
      <c r="K26" s="21">
        <v>19.62032426</v>
      </c>
      <c r="L26" s="2">
        <v>8935.612808893</v>
      </c>
      <c r="M26" s="2">
        <v>1209.0242681909999</v>
      </c>
      <c r="N26" s="2">
        <v>3426.6406724650001</v>
      </c>
    </row>
    <row r="27" spans="2:14" ht="12.95" customHeight="1" x14ac:dyDescent="0.2">
      <c r="B27" s="15" t="s">
        <v>48</v>
      </c>
      <c r="C27" s="16"/>
      <c r="D27" s="17">
        <v>-30300.203281423001</v>
      </c>
      <c r="E27" s="17">
        <v>-54470.542737696</v>
      </c>
      <c r="F27" s="23">
        <f t="shared" si="0"/>
        <v>1267.8682880829999</v>
      </c>
      <c r="G27" s="23">
        <v>2919.5120063290001</v>
      </c>
      <c r="H27" s="23">
        <v>-77.172301469999994</v>
      </c>
      <c r="I27" s="23">
        <v>-1289.489869729</v>
      </c>
      <c r="J27" s="23">
        <v>-284.981547062</v>
      </c>
      <c r="K27" s="23">
        <v>1.4999999999999999E-8</v>
      </c>
      <c r="L27" s="17">
        <v>-20489.930377606001</v>
      </c>
      <c r="M27" s="17">
        <v>43392.401545795998</v>
      </c>
      <c r="N27" s="17">
        <v>30300.203281423001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89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241602.486964165</v>
      </c>
      <c r="E9" s="3">
        <v>68814.018074342006</v>
      </c>
      <c r="F9" s="20">
        <f>+G9+H9+I9+J9+K9</f>
        <v>85711.843332662</v>
      </c>
      <c r="G9" s="20">
        <v>69587.711096129002</v>
      </c>
      <c r="H9" s="20">
        <v>756.05931507000003</v>
      </c>
      <c r="I9" s="20">
        <v>5333.6995038519999</v>
      </c>
      <c r="J9" s="20">
        <v>3694.084473931</v>
      </c>
      <c r="K9" s="20">
        <v>6340.2889436799996</v>
      </c>
      <c r="L9" s="3">
        <v>40691.086653108003</v>
      </c>
      <c r="M9" s="3">
        <v>46385.538904052999</v>
      </c>
      <c r="N9" s="3">
        <v>66565.331540400002</v>
      </c>
    </row>
    <row r="10" spans="2:14" ht="12.95" customHeight="1" x14ac:dyDescent="0.2">
      <c r="B10" s="11" t="s">
        <v>38</v>
      </c>
      <c r="C10" s="1" t="s">
        <v>11</v>
      </c>
      <c r="D10" s="2">
        <v>359.41227187999999</v>
      </c>
      <c r="E10" s="2" t="s">
        <v>19</v>
      </c>
      <c r="F10" s="21">
        <f>+G10</f>
        <v>359.41227187999999</v>
      </c>
      <c r="G10" s="21">
        <v>359.41227187999999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358.77960073999998</v>
      </c>
    </row>
    <row r="11" spans="2:14" ht="12.95" customHeight="1" x14ac:dyDescent="0.2">
      <c r="B11" s="11" t="s">
        <v>39</v>
      </c>
      <c r="C11" s="1" t="s">
        <v>12</v>
      </c>
      <c r="D11" s="2">
        <v>47946.480715029997</v>
      </c>
      <c r="E11" s="2">
        <v>5755.1038347100002</v>
      </c>
      <c r="F11" s="21">
        <f t="shared" ref="F11:F27" si="0">+G11+H11+I11+J11+K11</f>
        <v>11533.57971265</v>
      </c>
      <c r="G11" s="21">
        <v>10119.96581177</v>
      </c>
      <c r="H11" s="21">
        <v>67.947564650000004</v>
      </c>
      <c r="I11" s="21">
        <v>644.28534436999996</v>
      </c>
      <c r="J11" s="21">
        <v>451.54212615</v>
      </c>
      <c r="K11" s="21">
        <v>249.83886570999999</v>
      </c>
      <c r="L11" s="2">
        <v>3896.1924434500002</v>
      </c>
      <c r="M11" s="2">
        <v>26761.60472422</v>
      </c>
      <c r="N11" s="2">
        <v>10965.87383794</v>
      </c>
    </row>
    <row r="12" spans="2:14" ht="12.95" customHeight="1" x14ac:dyDescent="0.2">
      <c r="B12" s="11" t="s">
        <v>40</v>
      </c>
      <c r="C12" s="1" t="s">
        <v>13</v>
      </c>
      <c r="D12" s="2">
        <v>21964.84980322</v>
      </c>
      <c r="E12" s="2">
        <v>117.75912092</v>
      </c>
      <c r="F12" s="21">
        <f t="shared" si="0"/>
        <v>21123.10003858</v>
      </c>
      <c r="G12" s="21">
        <v>14795.213621970001</v>
      </c>
      <c r="H12" s="21">
        <v>126.86000377000001</v>
      </c>
      <c r="I12" s="21">
        <v>45.792853950000001</v>
      </c>
      <c r="J12" s="21">
        <v>1768.23977661</v>
      </c>
      <c r="K12" s="21">
        <v>4386.9937822800002</v>
      </c>
      <c r="L12" s="2">
        <v>563.89792419000003</v>
      </c>
      <c r="M12" s="2">
        <v>160.09271953000001</v>
      </c>
      <c r="N12" s="2">
        <v>7730.5663217499996</v>
      </c>
    </row>
    <row r="13" spans="2:14" ht="12.95" customHeight="1" x14ac:dyDescent="0.2">
      <c r="B13" s="11" t="s">
        <v>41</v>
      </c>
      <c r="C13" s="1" t="s">
        <v>14</v>
      </c>
      <c r="D13" s="2">
        <v>57950.469266655004</v>
      </c>
      <c r="E13" s="2">
        <v>10284.419964564</v>
      </c>
      <c r="F13" s="21">
        <f t="shared" si="0"/>
        <v>46210.405678401003</v>
      </c>
      <c r="G13" s="21">
        <v>42725.99870412</v>
      </c>
      <c r="H13" s="21">
        <v>3.2235340400000001</v>
      </c>
      <c r="I13" s="21">
        <v>3178.886416841</v>
      </c>
      <c r="J13" s="21">
        <v>302.2970234</v>
      </c>
      <c r="K13" s="21">
        <v>0</v>
      </c>
      <c r="L13" s="2">
        <v>1454.8467085699999</v>
      </c>
      <c r="M13" s="2">
        <v>0.79691511999999998</v>
      </c>
      <c r="N13" s="2">
        <v>26146.770983120001</v>
      </c>
    </row>
    <row r="14" spans="2:14" ht="12.95" customHeight="1" x14ac:dyDescent="0.2">
      <c r="B14" s="11" t="s">
        <v>42</v>
      </c>
      <c r="C14" s="1" t="s">
        <v>15</v>
      </c>
      <c r="D14" s="2">
        <v>60061.864764047998</v>
      </c>
      <c r="E14" s="2">
        <v>16694.674093056001</v>
      </c>
      <c r="F14" s="21">
        <f t="shared" si="0"/>
        <v>4644.3481798619996</v>
      </c>
      <c r="G14" s="21">
        <v>790.33519681999996</v>
      </c>
      <c r="H14" s="21">
        <v>543.42209936999996</v>
      </c>
      <c r="I14" s="21">
        <v>1132.6056962519999</v>
      </c>
      <c r="J14" s="21">
        <v>479.83019811000003</v>
      </c>
      <c r="K14" s="21">
        <v>1698.15498931</v>
      </c>
      <c r="L14" s="2">
        <v>29401.707724790002</v>
      </c>
      <c r="M14" s="2">
        <v>9321.1347663399993</v>
      </c>
      <c r="N14" s="2">
        <v>18315.908052620001</v>
      </c>
    </row>
    <row r="15" spans="2:14" ht="12.95" customHeight="1" x14ac:dyDescent="0.2">
      <c r="B15" s="11" t="s">
        <v>43</v>
      </c>
      <c r="C15" s="1" t="s">
        <v>16</v>
      </c>
      <c r="D15" s="2">
        <v>9611.0946128199994</v>
      </c>
      <c r="E15" s="2">
        <v>452.01005550000002</v>
      </c>
      <c r="F15" s="21">
        <f t="shared" si="0"/>
        <v>353.00357101000003</v>
      </c>
      <c r="G15" s="21">
        <v>12.945393190000001</v>
      </c>
      <c r="H15" s="21">
        <v>0</v>
      </c>
      <c r="I15" s="21">
        <v>52.18379711</v>
      </c>
      <c r="J15" s="21">
        <v>287.87438071000003</v>
      </c>
      <c r="K15" s="21">
        <v>0</v>
      </c>
      <c r="L15" s="2">
        <v>28.122441739999999</v>
      </c>
      <c r="M15" s="2">
        <v>8777.9585445699995</v>
      </c>
      <c r="N15" s="2">
        <v>64.832196490000001</v>
      </c>
    </row>
    <row r="16" spans="2:14" ht="12.95" customHeight="1" x14ac:dyDescent="0.2">
      <c r="B16" s="11" t="s">
        <v>44</v>
      </c>
      <c r="C16" s="1" t="s">
        <v>17</v>
      </c>
      <c r="D16" s="2">
        <v>403.16244547000002</v>
      </c>
      <c r="E16" s="2">
        <v>3.6480098399999998</v>
      </c>
      <c r="F16" s="21">
        <f t="shared" si="0"/>
        <v>184.04133002</v>
      </c>
      <c r="G16" s="21">
        <v>148.81968567999999</v>
      </c>
      <c r="H16" s="21">
        <v>0.20404559999999999</v>
      </c>
      <c r="I16" s="21">
        <v>0.62301806999999998</v>
      </c>
      <c r="J16" s="21">
        <v>33.135347199999998</v>
      </c>
      <c r="K16" s="21">
        <v>1.2592334700000001</v>
      </c>
      <c r="L16" s="2">
        <v>215.38072395</v>
      </c>
      <c r="M16" s="2">
        <v>9.2381660000000004E-2</v>
      </c>
      <c r="N16" s="2">
        <v>168.04596061999999</v>
      </c>
    </row>
    <row r="17" spans="2:14" ht="12.95" customHeight="1" x14ac:dyDescent="0.2">
      <c r="B17" s="12" t="s">
        <v>45</v>
      </c>
      <c r="C17" s="13" t="s">
        <v>18</v>
      </c>
      <c r="D17" s="14">
        <v>43305.153085042002</v>
      </c>
      <c r="E17" s="14">
        <v>35506.402995752003</v>
      </c>
      <c r="F17" s="22">
        <f t="shared" si="0"/>
        <v>1303.9525502589997</v>
      </c>
      <c r="G17" s="22">
        <v>635.02041069899997</v>
      </c>
      <c r="H17" s="22">
        <v>14.40206764</v>
      </c>
      <c r="I17" s="22">
        <v>279.32237725900001</v>
      </c>
      <c r="J17" s="22">
        <v>371.165621751</v>
      </c>
      <c r="K17" s="22">
        <v>4.0420729099999999</v>
      </c>
      <c r="L17" s="14">
        <v>5130.9386864179996</v>
      </c>
      <c r="M17" s="14">
        <v>1363.858852613</v>
      </c>
      <c r="N17" s="14">
        <v>2814.5545871200002</v>
      </c>
    </row>
    <row r="18" spans="2:14" ht="12.95" customHeight="1" x14ac:dyDescent="0.2">
      <c r="B18" s="10" t="s">
        <v>46</v>
      </c>
      <c r="C18" s="1"/>
      <c r="D18" s="3">
        <v>281226.33245889202</v>
      </c>
      <c r="E18" s="3">
        <v>123623.588370806</v>
      </c>
      <c r="F18" s="20">
        <f t="shared" si="0"/>
        <v>83951.916867729989</v>
      </c>
      <c r="G18" s="20">
        <v>65986.716671215996</v>
      </c>
      <c r="H18" s="20">
        <v>807.21021790999998</v>
      </c>
      <c r="I18" s="20">
        <v>6325.8061797780001</v>
      </c>
      <c r="J18" s="20">
        <v>4491.8948551659996</v>
      </c>
      <c r="K18" s="20">
        <v>6340.2889436599999</v>
      </c>
      <c r="L18" s="3">
        <v>54547.022456835999</v>
      </c>
      <c r="M18" s="3">
        <v>19103.804763519998</v>
      </c>
      <c r="N18" s="3">
        <v>26941.486045672998</v>
      </c>
    </row>
    <row r="19" spans="2:14" ht="12.95" customHeight="1" x14ac:dyDescent="0.2">
      <c r="B19" s="11" t="s">
        <v>38</v>
      </c>
      <c r="C19" s="1" t="s">
        <v>11</v>
      </c>
      <c r="D19" s="2">
        <v>358.77960073999998</v>
      </c>
      <c r="E19" s="2" t="s">
        <v>19</v>
      </c>
      <c r="F19" s="21">
        <f>+G19</f>
        <v>358.77960073999998</v>
      </c>
      <c r="G19" s="21">
        <v>358.77960073999998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359.41227187999999</v>
      </c>
    </row>
    <row r="20" spans="2:14" ht="12.95" customHeight="1" x14ac:dyDescent="0.2">
      <c r="B20" s="11" t="s">
        <v>39</v>
      </c>
      <c r="C20" s="1" t="s">
        <v>12</v>
      </c>
      <c r="D20" s="2">
        <v>54996.474302460003</v>
      </c>
      <c r="E20" s="2" t="s">
        <v>19</v>
      </c>
      <c r="F20" s="21">
        <f>+G20</f>
        <v>54967.983938489997</v>
      </c>
      <c r="G20" s="21">
        <v>54967.983938489997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28.490363970000001</v>
      </c>
      <c r="M20" s="2" t="s">
        <v>19</v>
      </c>
      <c r="N20" s="2">
        <v>3915.8802505100002</v>
      </c>
    </row>
    <row r="21" spans="2:14" ht="12.95" customHeight="1" x14ac:dyDescent="0.2">
      <c r="B21" s="11" t="s">
        <v>40</v>
      </c>
      <c r="C21" s="1" t="s">
        <v>13</v>
      </c>
      <c r="D21" s="2">
        <v>19173.337728549999</v>
      </c>
      <c r="E21" s="2">
        <v>1637.6712048100001</v>
      </c>
      <c r="F21" s="21">
        <f t="shared" si="0"/>
        <v>130.31800071999999</v>
      </c>
      <c r="G21" s="21">
        <v>130.31800071999999</v>
      </c>
      <c r="H21" s="21">
        <v>0</v>
      </c>
      <c r="I21" s="21">
        <v>0</v>
      </c>
      <c r="J21" s="21">
        <v>0</v>
      </c>
      <c r="K21" s="21">
        <v>0</v>
      </c>
      <c r="L21" s="2">
        <v>17405.348523019999</v>
      </c>
      <c r="M21" s="2">
        <v>0</v>
      </c>
      <c r="N21" s="2">
        <v>10522.07839642</v>
      </c>
    </row>
    <row r="22" spans="2:14" ht="12.95" customHeight="1" x14ac:dyDescent="0.2">
      <c r="B22" s="11" t="s">
        <v>41</v>
      </c>
      <c r="C22" s="1" t="s">
        <v>14</v>
      </c>
      <c r="D22" s="2">
        <v>79482.180947044995</v>
      </c>
      <c r="E22" s="2">
        <v>42854.773133141003</v>
      </c>
      <c r="F22" s="21">
        <f t="shared" si="0"/>
        <v>4977.6981312839989</v>
      </c>
      <c r="G22" s="21">
        <v>5.7325653799999996</v>
      </c>
      <c r="H22" s="21">
        <v>12.79423179</v>
      </c>
      <c r="I22" s="21">
        <v>4876.4357942839997</v>
      </c>
      <c r="J22" s="21">
        <v>19.873706030000001</v>
      </c>
      <c r="K22" s="21">
        <v>62.861833799999999</v>
      </c>
      <c r="L22" s="2">
        <v>13657.928723339999</v>
      </c>
      <c r="M22" s="2">
        <v>17991.78095928</v>
      </c>
      <c r="N22" s="2">
        <v>4615.0593027300001</v>
      </c>
    </row>
    <row r="23" spans="2:14" ht="12.95" customHeight="1" x14ac:dyDescent="0.2">
      <c r="B23" s="11" t="s">
        <v>42</v>
      </c>
      <c r="C23" s="1" t="s">
        <v>15</v>
      </c>
      <c r="D23" s="2">
        <v>73807.562968537997</v>
      </c>
      <c r="E23" s="2">
        <v>44058.319544421996</v>
      </c>
      <c r="F23" s="21">
        <f t="shared" si="0"/>
        <v>12685.913808715999</v>
      </c>
      <c r="G23" s="21">
        <v>9871.4246912599992</v>
      </c>
      <c r="H23" s="21">
        <v>780.15179667999996</v>
      </c>
      <c r="I23" s="21">
        <v>1121.4761233659999</v>
      </c>
      <c r="J23" s="21">
        <v>910.94998897000005</v>
      </c>
      <c r="K23" s="21">
        <v>1.91120844</v>
      </c>
      <c r="L23" s="2">
        <v>17063.329615400002</v>
      </c>
      <c r="M23" s="2">
        <v>0</v>
      </c>
      <c r="N23" s="2">
        <v>4570.20984813</v>
      </c>
    </row>
    <row r="24" spans="2:14" ht="12.95" customHeight="1" x14ac:dyDescent="0.2">
      <c r="B24" s="11" t="s">
        <v>43</v>
      </c>
      <c r="C24" s="1" t="s">
        <v>16</v>
      </c>
      <c r="D24" s="2">
        <v>9521.4512824199992</v>
      </c>
      <c r="E24" s="2">
        <v>0</v>
      </c>
      <c r="F24" s="21">
        <f t="shared" si="0"/>
        <v>9521.4512824199992</v>
      </c>
      <c r="G24" s="21">
        <v>0</v>
      </c>
      <c r="H24" s="21">
        <v>0</v>
      </c>
      <c r="I24" s="21">
        <v>0</v>
      </c>
      <c r="J24" s="21">
        <v>3251.9299408100001</v>
      </c>
      <c r="K24" s="21">
        <v>6269.5213416099996</v>
      </c>
      <c r="L24" s="2">
        <v>0</v>
      </c>
      <c r="M24" s="2">
        <v>0</v>
      </c>
      <c r="N24" s="2">
        <v>154.47552689</v>
      </c>
    </row>
    <row r="25" spans="2:14" ht="12.95" customHeight="1" x14ac:dyDescent="0.2">
      <c r="B25" s="11" t="s">
        <v>44</v>
      </c>
      <c r="C25" s="1" t="s">
        <v>17</v>
      </c>
      <c r="D25" s="2">
        <v>305.45552798</v>
      </c>
      <c r="E25" s="2">
        <v>72.353758470000002</v>
      </c>
      <c r="F25" s="21">
        <f t="shared" si="0"/>
        <v>231.79034791000001</v>
      </c>
      <c r="G25" s="21">
        <v>220.60792963</v>
      </c>
      <c r="H25" s="21">
        <v>0.27280781999999998</v>
      </c>
      <c r="I25" s="21">
        <v>0.44162658999999999</v>
      </c>
      <c r="J25" s="21">
        <v>9.6743066500000001</v>
      </c>
      <c r="K25" s="21">
        <v>0.79367721999999996</v>
      </c>
      <c r="L25" s="2">
        <v>0</v>
      </c>
      <c r="M25" s="2">
        <v>1.3114216000000001</v>
      </c>
      <c r="N25" s="2">
        <v>265.75287810999998</v>
      </c>
    </row>
    <row r="26" spans="2:14" ht="12.95" customHeight="1" x14ac:dyDescent="0.2">
      <c r="B26" s="11" t="s">
        <v>47</v>
      </c>
      <c r="C26" s="1" t="s">
        <v>18</v>
      </c>
      <c r="D26" s="2">
        <v>43581.090101159003</v>
      </c>
      <c r="E26" s="2">
        <v>35000.470729963003</v>
      </c>
      <c r="F26" s="21">
        <f t="shared" si="0"/>
        <v>1077.98175745</v>
      </c>
      <c r="G26" s="21">
        <v>431.86994499600002</v>
      </c>
      <c r="H26" s="21">
        <v>13.99138162</v>
      </c>
      <c r="I26" s="21">
        <v>327.45263553799998</v>
      </c>
      <c r="J26" s="21">
        <v>299.46691270600002</v>
      </c>
      <c r="K26" s="21">
        <v>5.20088259</v>
      </c>
      <c r="L26" s="2">
        <v>6391.925231106</v>
      </c>
      <c r="M26" s="2">
        <v>1110.71238264</v>
      </c>
      <c r="N26" s="2">
        <v>2538.6175710030002</v>
      </c>
    </row>
    <row r="27" spans="2:14" ht="12.95" customHeight="1" x14ac:dyDescent="0.2">
      <c r="B27" s="15" t="s">
        <v>48</v>
      </c>
      <c r="C27" s="16"/>
      <c r="D27" s="17">
        <v>-39623.845494727</v>
      </c>
      <c r="E27" s="17">
        <v>-54809.570296464</v>
      </c>
      <c r="F27" s="23">
        <f t="shared" si="0"/>
        <v>1759.9264649319996</v>
      </c>
      <c r="G27" s="23">
        <v>3600.9944249129999</v>
      </c>
      <c r="H27" s="23">
        <v>-51.150902840000001</v>
      </c>
      <c r="I27" s="23">
        <v>-992.10667592599998</v>
      </c>
      <c r="J27" s="23">
        <v>-797.81038123500002</v>
      </c>
      <c r="K27" s="23">
        <v>2E-8</v>
      </c>
      <c r="L27" s="17">
        <v>-13855.935803728</v>
      </c>
      <c r="M27" s="17">
        <v>27281.734140533001</v>
      </c>
      <c r="N27" s="17">
        <v>39623.845494727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62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308349.558067062</v>
      </c>
      <c r="E9" s="3">
        <v>89728.450414588995</v>
      </c>
      <c r="F9" s="20">
        <f>+G9+H9+I9+J9+K9</f>
        <v>104956.92997268199</v>
      </c>
      <c r="G9" s="20">
        <v>78466.395807547</v>
      </c>
      <c r="H9" s="20">
        <v>3180.4083615489999</v>
      </c>
      <c r="I9" s="20">
        <v>4129.3590017200004</v>
      </c>
      <c r="J9" s="20">
        <v>5306.7108534810004</v>
      </c>
      <c r="K9" s="20">
        <v>13874.055948384999</v>
      </c>
      <c r="L9" s="3">
        <v>49916.629617516999</v>
      </c>
      <c r="M9" s="3">
        <v>63747.548062274</v>
      </c>
      <c r="N9" s="3">
        <v>68899.933770720003</v>
      </c>
    </row>
    <row r="10" spans="2:14" ht="12.95" customHeight="1" x14ac:dyDescent="0.2">
      <c r="B10" s="11" t="s">
        <v>38</v>
      </c>
      <c r="C10" s="1" t="s">
        <v>11</v>
      </c>
      <c r="D10" s="2">
        <v>372.13488000000001</v>
      </c>
      <c r="E10" s="2" t="s">
        <v>19</v>
      </c>
      <c r="F10" s="21">
        <f>+G10</f>
        <v>372.13488000000001</v>
      </c>
      <c r="G10" s="21">
        <v>372.13488000000001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370.370496</v>
      </c>
    </row>
    <row r="11" spans="2:14" ht="12.95" customHeight="1" x14ac:dyDescent="0.2">
      <c r="B11" s="11" t="s">
        <v>39</v>
      </c>
      <c r="C11" s="1" t="s">
        <v>12</v>
      </c>
      <c r="D11" s="2">
        <v>69450.425201235004</v>
      </c>
      <c r="E11" s="2">
        <v>9387.1502071409996</v>
      </c>
      <c r="F11" s="21">
        <f t="shared" ref="F11:F27" si="0">+G11+H11+I11+J11+K11</f>
        <v>23079.029458869998</v>
      </c>
      <c r="G11" s="21">
        <v>20896.580993353</v>
      </c>
      <c r="H11" s="21">
        <v>666.31256678</v>
      </c>
      <c r="I11" s="21">
        <v>640.08107212599998</v>
      </c>
      <c r="J11" s="21">
        <v>250.31571506099999</v>
      </c>
      <c r="K11" s="21">
        <v>625.73911154999996</v>
      </c>
      <c r="L11" s="2">
        <v>4924.9125652100001</v>
      </c>
      <c r="M11" s="2">
        <v>32059.332970013998</v>
      </c>
      <c r="N11" s="2">
        <v>6308.2241780000004</v>
      </c>
    </row>
    <row r="12" spans="2:14" ht="12.95" customHeight="1" x14ac:dyDescent="0.2">
      <c r="B12" s="11" t="s">
        <v>40</v>
      </c>
      <c r="C12" s="1" t="s">
        <v>13</v>
      </c>
      <c r="D12" s="2">
        <v>36588.272730231001</v>
      </c>
      <c r="E12" s="2">
        <v>158.83379212</v>
      </c>
      <c r="F12" s="21">
        <f t="shared" si="0"/>
        <v>34965.666770502998</v>
      </c>
      <c r="G12" s="21">
        <v>20498.736443836999</v>
      </c>
      <c r="H12" s="21">
        <v>1840.144796716</v>
      </c>
      <c r="I12" s="21">
        <v>119.096325417</v>
      </c>
      <c r="J12" s="21">
        <v>2714.689662752</v>
      </c>
      <c r="K12" s="21">
        <v>9792.9995417810005</v>
      </c>
      <c r="L12" s="2">
        <v>1214.840516966</v>
      </c>
      <c r="M12" s="2">
        <v>248.93165064199999</v>
      </c>
      <c r="N12" s="2">
        <v>9485.1884269620004</v>
      </c>
    </row>
    <row r="13" spans="2:14" ht="12.95" customHeight="1" x14ac:dyDescent="0.2">
      <c r="B13" s="11" t="s">
        <v>41</v>
      </c>
      <c r="C13" s="1" t="s">
        <v>14</v>
      </c>
      <c r="D13" s="2">
        <v>59911.895718451997</v>
      </c>
      <c r="E13" s="2">
        <v>17446.250747362999</v>
      </c>
      <c r="F13" s="21">
        <f t="shared" si="0"/>
        <v>37637.311604105009</v>
      </c>
      <c r="G13" s="21">
        <v>34663.472478082003</v>
      </c>
      <c r="H13" s="21">
        <v>10.432210250000001</v>
      </c>
      <c r="I13" s="21">
        <v>2545.5411132250001</v>
      </c>
      <c r="J13" s="21">
        <v>417.86580254799998</v>
      </c>
      <c r="K13" s="21">
        <v>0</v>
      </c>
      <c r="L13" s="2">
        <v>4638.8557195929998</v>
      </c>
      <c r="M13" s="2">
        <v>189.477647391</v>
      </c>
      <c r="N13" s="2">
        <v>23399.024304471001</v>
      </c>
    </row>
    <row r="14" spans="2:14" ht="12.95" customHeight="1" x14ac:dyDescent="0.2">
      <c r="B14" s="11" t="s">
        <v>42</v>
      </c>
      <c r="C14" s="1" t="s">
        <v>15</v>
      </c>
      <c r="D14" s="2">
        <v>75045.281758351004</v>
      </c>
      <c r="E14" s="2">
        <v>23736.419296602999</v>
      </c>
      <c r="F14" s="21">
        <f t="shared" si="0"/>
        <v>7692.6095414319998</v>
      </c>
      <c r="G14" s="21">
        <v>1455.05859756</v>
      </c>
      <c r="H14" s="21">
        <v>659.41612969300002</v>
      </c>
      <c r="I14" s="21">
        <v>561.87373260599998</v>
      </c>
      <c r="J14" s="21">
        <v>1578.607255009</v>
      </c>
      <c r="K14" s="21">
        <v>3437.6538265640002</v>
      </c>
      <c r="L14" s="2">
        <v>30955.479427729999</v>
      </c>
      <c r="M14" s="2">
        <v>12660.773492586</v>
      </c>
      <c r="N14" s="2">
        <v>24468.087503999999</v>
      </c>
    </row>
    <row r="15" spans="2:14" ht="12.95" customHeight="1" x14ac:dyDescent="0.2">
      <c r="B15" s="11" t="s">
        <v>43</v>
      </c>
      <c r="C15" s="1" t="s">
        <v>16</v>
      </c>
      <c r="D15" s="2">
        <v>17565.55107804</v>
      </c>
      <c r="E15" s="2">
        <v>382.814501549</v>
      </c>
      <c r="F15" s="21">
        <f t="shared" si="0"/>
        <v>168.08228713900002</v>
      </c>
      <c r="G15" s="21">
        <v>12.712896653</v>
      </c>
      <c r="H15" s="21">
        <v>0</v>
      </c>
      <c r="I15" s="21">
        <v>45.314157207000001</v>
      </c>
      <c r="J15" s="21">
        <v>110.05523327900001</v>
      </c>
      <c r="K15" s="21">
        <v>0</v>
      </c>
      <c r="L15" s="2">
        <v>45.168617386999998</v>
      </c>
      <c r="M15" s="2">
        <v>16969.485671965002</v>
      </c>
      <c r="N15" s="2">
        <v>44.141846000000001</v>
      </c>
    </row>
    <row r="16" spans="2:14" ht="12.95" customHeight="1" x14ac:dyDescent="0.2">
      <c r="B16" s="11" t="s">
        <v>44</v>
      </c>
      <c r="C16" s="1" t="s">
        <v>17</v>
      </c>
      <c r="D16" s="2">
        <v>874.99144132000004</v>
      </c>
      <c r="E16" s="2">
        <v>3.7647840399999999</v>
      </c>
      <c r="F16" s="21">
        <f t="shared" si="0"/>
        <v>213.97428771000003</v>
      </c>
      <c r="G16" s="21">
        <v>207.10185003000001</v>
      </c>
      <c r="H16" s="21">
        <v>0.52690493999999999</v>
      </c>
      <c r="I16" s="21">
        <v>2.1048460000000001E-2</v>
      </c>
      <c r="J16" s="21">
        <v>2.35089332</v>
      </c>
      <c r="K16" s="21">
        <v>3.9735909600000001</v>
      </c>
      <c r="L16" s="2">
        <v>657.22911876000001</v>
      </c>
      <c r="M16" s="2">
        <v>2.325081E-2</v>
      </c>
      <c r="N16" s="2">
        <v>143.519271</v>
      </c>
    </row>
    <row r="17" spans="2:14" ht="12.95" customHeight="1" x14ac:dyDescent="0.2">
      <c r="B17" s="12" t="s">
        <v>45</v>
      </c>
      <c r="C17" s="13" t="s">
        <v>18</v>
      </c>
      <c r="D17" s="14">
        <v>48541.005259432997</v>
      </c>
      <c r="E17" s="14">
        <v>38613.217085773002</v>
      </c>
      <c r="F17" s="22">
        <f t="shared" si="0"/>
        <v>828.12114292299998</v>
      </c>
      <c r="G17" s="22">
        <v>360.597668032</v>
      </c>
      <c r="H17" s="22">
        <v>3.57575317</v>
      </c>
      <c r="I17" s="22">
        <v>217.43155267899999</v>
      </c>
      <c r="J17" s="22">
        <v>232.82629151200001</v>
      </c>
      <c r="K17" s="22">
        <v>13.68987753</v>
      </c>
      <c r="L17" s="14">
        <v>7480.1436518709997</v>
      </c>
      <c r="M17" s="14">
        <v>1619.523378866</v>
      </c>
      <c r="N17" s="14">
        <v>4681.3777442869996</v>
      </c>
    </row>
    <row r="18" spans="2:14" ht="12.95" customHeight="1" x14ac:dyDescent="0.2">
      <c r="B18" s="10" t="s">
        <v>46</v>
      </c>
      <c r="C18" s="1"/>
      <c r="D18" s="3">
        <v>337408.36170898599</v>
      </c>
      <c r="E18" s="3">
        <v>144027.082935727</v>
      </c>
      <c r="F18" s="20">
        <f t="shared" si="0"/>
        <v>103936.67406600798</v>
      </c>
      <c r="G18" s="20">
        <v>75677.956637235999</v>
      </c>
      <c r="H18" s="20">
        <v>3230.9535655499999</v>
      </c>
      <c r="I18" s="20">
        <v>5468.4355472159996</v>
      </c>
      <c r="J18" s="20">
        <v>5685.2723676160003</v>
      </c>
      <c r="K18" s="20">
        <v>13874.05594839</v>
      </c>
      <c r="L18" s="3">
        <v>70059.642422281002</v>
      </c>
      <c r="M18" s="3">
        <v>19384.962284969999</v>
      </c>
      <c r="N18" s="3">
        <v>39841.130128796001</v>
      </c>
    </row>
    <row r="19" spans="2:14" ht="12.95" customHeight="1" x14ac:dyDescent="0.2">
      <c r="B19" s="11" t="s">
        <v>38</v>
      </c>
      <c r="C19" s="1" t="s">
        <v>11</v>
      </c>
      <c r="D19" s="2">
        <v>370.370496</v>
      </c>
      <c r="E19" s="2" t="s">
        <v>19</v>
      </c>
      <c r="F19" s="21">
        <f>+G19</f>
        <v>370.370496</v>
      </c>
      <c r="G19" s="21">
        <v>370.370496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372.13488000000001</v>
      </c>
    </row>
    <row r="20" spans="2:14" ht="12.95" customHeight="1" x14ac:dyDescent="0.2">
      <c r="B20" s="11" t="s">
        <v>39</v>
      </c>
      <c r="C20" s="1" t="s">
        <v>12</v>
      </c>
      <c r="D20" s="2">
        <v>64179.019426838</v>
      </c>
      <c r="E20" s="2" t="s">
        <v>19</v>
      </c>
      <c r="F20" s="21">
        <f>+G20</f>
        <v>64139.204705069998</v>
      </c>
      <c r="G20" s="21">
        <v>64139.204705069998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39.814721767999998</v>
      </c>
      <c r="M20" s="2" t="s">
        <v>19</v>
      </c>
      <c r="N20" s="2">
        <v>11579.629952396999</v>
      </c>
    </row>
    <row r="21" spans="2:14" ht="12.95" customHeight="1" x14ac:dyDescent="0.2">
      <c r="B21" s="11" t="s">
        <v>40</v>
      </c>
      <c r="C21" s="1" t="s">
        <v>13</v>
      </c>
      <c r="D21" s="2">
        <v>31603.379505057001</v>
      </c>
      <c r="E21" s="2">
        <v>949.81143239000005</v>
      </c>
      <c r="F21" s="21">
        <f t="shared" si="0"/>
        <v>214.55557647000001</v>
      </c>
      <c r="G21" s="21">
        <v>157.12762771000001</v>
      </c>
      <c r="H21" s="21">
        <v>0</v>
      </c>
      <c r="I21" s="21">
        <v>56.631611909999997</v>
      </c>
      <c r="J21" s="21">
        <v>0.79633684999999998</v>
      </c>
      <c r="K21" s="21">
        <v>0</v>
      </c>
      <c r="L21" s="2">
        <v>30439.012496197</v>
      </c>
      <c r="M21" s="2">
        <v>0</v>
      </c>
      <c r="N21" s="2">
        <v>14470.081652135999</v>
      </c>
    </row>
    <row r="22" spans="2:14" ht="12.95" customHeight="1" x14ac:dyDescent="0.2">
      <c r="B22" s="11" t="s">
        <v>41</v>
      </c>
      <c r="C22" s="1" t="s">
        <v>14</v>
      </c>
      <c r="D22" s="2">
        <v>81340.777641776003</v>
      </c>
      <c r="E22" s="2">
        <v>46159.209029199003</v>
      </c>
      <c r="F22" s="21">
        <f t="shared" si="0"/>
        <v>3830.429051222</v>
      </c>
      <c r="G22" s="21">
        <v>0</v>
      </c>
      <c r="H22" s="21">
        <v>110.02551371</v>
      </c>
      <c r="I22" s="21">
        <v>3568.9966237630001</v>
      </c>
      <c r="J22" s="21">
        <v>110.518767199</v>
      </c>
      <c r="K22" s="21">
        <v>40.888146550000002</v>
      </c>
      <c r="L22" s="2">
        <v>13230.167264991</v>
      </c>
      <c r="M22" s="2">
        <v>18120.972296364002</v>
      </c>
      <c r="N22" s="2">
        <v>1970.1423811469999</v>
      </c>
    </row>
    <row r="23" spans="2:14" ht="12.95" customHeight="1" x14ac:dyDescent="0.2">
      <c r="B23" s="11" t="s">
        <v>42</v>
      </c>
      <c r="C23" s="1" t="s">
        <v>15</v>
      </c>
      <c r="D23" s="2">
        <v>92499.322320198</v>
      </c>
      <c r="E23" s="2">
        <v>58655.815259196999</v>
      </c>
      <c r="F23" s="21">
        <f t="shared" si="0"/>
        <v>16545.017792781</v>
      </c>
      <c r="G23" s="21">
        <v>10312.469934430001</v>
      </c>
      <c r="H23" s="21">
        <v>3106.4007309899998</v>
      </c>
      <c r="I23" s="21">
        <v>1579.1589599629999</v>
      </c>
      <c r="J23" s="21">
        <v>1543.9222705279999</v>
      </c>
      <c r="K23" s="21">
        <v>3.06589687</v>
      </c>
      <c r="L23" s="2">
        <v>17298.489268220001</v>
      </c>
      <c r="M23" s="2">
        <v>0</v>
      </c>
      <c r="N23" s="2">
        <v>7014.0469421529997</v>
      </c>
    </row>
    <row r="24" spans="2:14" ht="12.95" customHeight="1" x14ac:dyDescent="0.2">
      <c r="B24" s="11" t="s">
        <v>43</v>
      </c>
      <c r="C24" s="1" t="s">
        <v>16</v>
      </c>
      <c r="D24" s="2">
        <v>17512.817805562001</v>
      </c>
      <c r="E24" s="2">
        <v>0</v>
      </c>
      <c r="F24" s="21">
        <f t="shared" si="0"/>
        <v>17512.817805562001</v>
      </c>
      <c r="G24" s="21">
        <v>0</v>
      </c>
      <c r="H24" s="21">
        <v>0</v>
      </c>
      <c r="I24" s="21">
        <v>0</v>
      </c>
      <c r="J24" s="21">
        <v>3693.8245434119999</v>
      </c>
      <c r="K24" s="21">
        <v>13818.993262149999</v>
      </c>
      <c r="L24" s="2">
        <v>0</v>
      </c>
      <c r="M24" s="2">
        <v>0</v>
      </c>
      <c r="N24" s="2">
        <v>96.875118478000005</v>
      </c>
    </row>
    <row r="25" spans="2:14" ht="12.95" customHeight="1" x14ac:dyDescent="0.2">
      <c r="B25" s="11" t="s">
        <v>44</v>
      </c>
      <c r="C25" s="1" t="s">
        <v>17</v>
      </c>
      <c r="D25" s="2">
        <v>340.69677050000001</v>
      </c>
      <c r="E25" s="2">
        <v>136.4282273</v>
      </c>
      <c r="F25" s="21">
        <f t="shared" si="0"/>
        <v>204.24133262999999</v>
      </c>
      <c r="G25" s="21">
        <v>199.48000754</v>
      </c>
      <c r="H25" s="21">
        <v>0.32314899000000002</v>
      </c>
      <c r="I25" s="21">
        <v>0.51801237</v>
      </c>
      <c r="J25" s="21">
        <v>0.62170360000000002</v>
      </c>
      <c r="K25" s="21">
        <v>3.29846013</v>
      </c>
      <c r="L25" s="2">
        <v>0</v>
      </c>
      <c r="M25" s="2">
        <v>2.721057E-2</v>
      </c>
      <c r="N25" s="2">
        <v>677.81394181999997</v>
      </c>
    </row>
    <row r="26" spans="2:14" ht="12.95" customHeight="1" x14ac:dyDescent="0.2">
      <c r="B26" s="11" t="s">
        <v>47</v>
      </c>
      <c r="C26" s="1" t="s">
        <v>18</v>
      </c>
      <c r="D26" s="2">
        <v>49561.977743055002</v>
      </c>
      <c r="E26" s="2">
        <v>38125.818987641003</v>
      </c>
      <c r="F26" s="21">
        <f t="shared" si="0"/>
        <v>1120.037306273</v>
      </c>
      <c r="G26" s="21">
        <v>499.303866486</v>
      </c>
      <c r="H26" s="21">
        <v>14.204171860000001</v>
      </c>
      <c r="I26" s="21">
        <v>263.13033920999999</v>
      </c>
      <c r="J26" s="21">
        <v>335.58874602700001</v>
      </c>
      <c r="K26" s="21">
        <v>7.8101826900000004</v>
      </c>
      <c r="L26" s="2">
        <v>9052.1586711050004</v>
      </c>
      <c r="M26" s="2">
        <v>1263.9627780359999</v>
      </c>
      <c r="N26" s="2">
        <v>3660.4052606649998</v>
      </c>
    </row>
    <row r="27" spans="2:14" ht="12.95" customHeight="1" x14ac:dyDescent="0.2">
      <c r="B27" s="15" t="s">
        <v>48</v>
      </c>
      <c r="C27" s="16"/>
      <c r="D27" s="17">
        <v>-29058.803641924002</v>
      </c>
      <c r="E27" s="17">
        <v>-54298.632521138003</v>
      </c>
      <c r="F27" s="23">
        <f t="shared" si="0"/>
        <v>1020.255906674</v>
      </c>
      <c r="G27" s="23">
        <v>2788.439170311</v>
      </c>
      <c r="H27" s="23">
        <v>-50.545204001000002</v>
      </c>
      <c r="I27" s="23">
        <v>-1339.0765454960001</v>
      </c>
      <c r="J27" s="23">
        <v>-378.56151413499998</v>
      </c>
      <c r="K27" s="23">
        <v>-5.0000000000000001E-9</v>
      </c>
      <c r="L27" s="17">
        <v>-20143.012804763999</v>
      </c>
      <c r="M27" s="17">
        <v>44362.585777303997</v>
      </c>
      <c r="N27" s="17">
        <v>29058.803641924002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61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316329.50396232301</v>
      </c>
      <c r="E9" s="3">
        <v>91704.605914664993</v>
      </c>
      <c r="F9" s="20">
        <f>+G9+H9+I9+J9+K9</f>
        <v>107599.728358414</v>
      </c>
      <c r="G9" s="20">
        <v>80189.120323601994</v>
      </c>
      <c r="H9" s="20">
        <v>3493.4034193940001</v>
      </c>
      <c r="I9" s="20">
        <v>4088.3248561340001</v>
      </c>
      <c r="J9" s="20">
        <v>5350.3211913340001</v>
      </c>
      <c r="K9" s="20">
        <v>14478.55856795</v>
      </c>
      <c r="L9" s="3">
        <v>51307.382798744999</v>
      </c>
      <c r="M9" s="3">
        <v>65717.786890499003</v>
      </c>
      <c r="N9" s="3">
        <v>68058.777551930994</v>
      </c>
    </row>
    <row r="10" spans="2:14" ht="12.95" customHeight="1" x14ac:dyDescent="0.2">
      <c r="B10" s="11" t="s">
        <v>38</v>
      </c>
      <c r="C10" s="1" t="s">
        <v>11</v>
      </c>
      <c r="D10" s="2">
        <v>379.90099199999997</v>
      </c>
      <c r="E10" s="2" t="s">
        <v>19</v>
      </c>
      <c r="F10" s="21">
        <f>+G10</f>
        <v>379.90099199999997</v>
      </c>
      <c r="G10" s="21">
        <v>379.90099199999997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378.24425600000001</v>
      </c>
    </row>
    <row r="11" spans="2:14" ht="12.95" customHeight="1" x14ac:dyDescent="0.2">
      <c r="B11" s="11" t="s">
        <v>39</v>
      </c>
      <c r="C11" s="1" t="s">
        <v>12</v>
      </c>
      <c r="D11" s="2">
        <v>72936.244028236993</v>
      </c>
      <c r="E11" s="2">
        <v>10113.558396185001</v>
      </c>
      <c r="F11" s="21">
        <f t="shared" ref="F11:F27" si="0">+G11+H11+I11+J11+K11</f>
        <v>24457.863334495996</v>
      </c>
      <c r="G11" s="21">
        <v>21969.606324429998</v>
      </c>
      <c r="H11" s="21">
        <v>853.88091591</v>
      </c>
      <c r="I11" s="21">
        <v>646.44599579500004</v>
      </c>
      <c r="J11" s="21">
        <v>288.08759806099999</v>
      </c>
      <c r="K11" s="21">
        <v>699.84250029999998</v>
      </c>
      <c r="L11" s="2">
        <v>5711.2757516499996</v>
      </c>
      <c r="M11" s="2">
        <v>32653.546545906</v>
      </c>
      <c r="N11" s="2">
        <v>5137.6406390000002</v>
      </c>
    </row>
    <row r="12" spans="2:14" ht="12.95" customHeight="1" x14ac:dyDescent="0.2">
      <c r="B12" s="11" t="s">
        <v>40</v>
      </c>
      <c r="C12" s="1" t="s">
        <v>13</v>
      </c>
      <c r="D12" s="2">
        <v>37876.939393993998</v>
      </c>
      <c r="E12" s="2">
        <v>305.20217453399999</v>
      </c>
      <c r="F12" s="21">
        <f t="shared" si="0"/>
        <v>36106.902748106004</v>
      </c>
      <c r="G12" s="21">
        <v>21275.655169925001</v>
      </c>
      <c r="H12" s="21">
        <v>1925.8923600969999</v>
      </c>
      <c r="I12" s="21">
        <v>119.434688748</v>
      </c>
      <c r="J12" s="21">
        <v>2744.778363765</v>
      </c>
      <c r="K12" s="21">
        <v>10041.142165571</v>
      </c>
      <c r="L12" s="2">
        <v>1209.534565896</v>
      </c>
      <c r="M12" s="2">
        <v>255.29990545800001</v>
      </c>
      <c r="N12" s="2">
        <v>10812.131929593001</v>
      </c>
    </row>
    <row r="13" spans="2:14" ht="12.95" customHeight="1" x14ac:dyDescent="0.2">
      <c r="B13" s="11" t="s">
        <v>41</v>
      </c>
      <c r="C13" s="1" t="s">
        <v>14</v>
      </c>
      <c r="D13" s="2">
        <v>59836.881382362</v>
      </c>
      <c r="E13" s="2">
        <v>17515.000234378</v>
      </c>
      <c r="F13" s="21">
        <f t="shared" si="0"/>
        <v>37450.906489598005</v>
      </c>
      <c r="G13" s="21">
        <v>34469.024715858999</v>
      </c>
      <c r="H13" s="21">
        <v>8.3569670200000008</v>
      </c>
      <c r="I13" s="21">
        <v>2562.8837775490001</v>
      </c>
      <c r="J13" s="21">
        <v>410.64102917000002</v>
      </c>
      <c r="K13" s="21">
        <v>0</v>
      </c>
      <c r="L13" s="2">
        <v>4681.4960111279997</v>
      </c>
      <c r="M13" s="2">
        <v>189.478647258</v>
      </c>
      <c r="N13" s="2">
        <v>22019.420344138998</v>
      </c>
    </row>
    <row r="14" spans="2:14" ht="12.95" customHeight="1" x14ac:dyDescent="0.2">
      <c r="B14" s="11" t="s">
        <v>42</v>
      </c>
      <c r="C14" s="1" t="s">
        <v>15</v>
      </c>
      <c r="D14" s="2">
        <v>77136.481632519994</v>
      </c>
      <c r="E14" s="2">
        <v>24618.071449097999</v>
      </c>
      <c r="F14" s="21">
        <f t="shared" si="0"/>
        <v>7988.392815909001</v>
      </c>
      <c r="G14" s="21">
        <v>1472.7721064100001</v>
      </c>
      <c r="H14" s="21">
        <v>703.66507730700005</v>
      </c>
      <c r="I14" s="21">
        <v>530.81606680100003</v>
      </c>
      <c r="J14" s="21">
        <v>1548.4383932119999</v>
      </c>
      <c r="K14" s="21">
        <v>3732.701172179</v>
      </c>
      <c r="L14" s="2">
        <v>31319.69775566</v>
      </c>
      <c r="M14" s="2">
        <v>13210.319611853</v>
      </c>
      <c r="N14" s="2">
        <v>25296.876378000001</v>
      </c>
    </row>
    <row r="15" spans="2:14" ht="12.95" customHeight="1" x14ac:dyDescent="0.2">
      <c r="B15" s="11" t="s">
        <v>43</v>
      </c>
      <c r="C15" s="1" t="s">
        <v>16</v>
      </c>
      <c r="D15" s="2">
        <v>18386.649817032001</v>
      </c>
      <c r="E15" s="2">
        <v>401.33253600500001</v>
      </c>
      <c r="F15" s="21">
        <f t="shared" si="0"/>
        <v>177.11905644000001</v>
      </c>
      <c r="G15" s="21">
        <v>13.327862536</v>
      </c>
      <c r="H15" s="21">
        <v>0</v>
      </c>
      <c r="I15" s="21">
        <v>47.506156519999998</v>
      </c>
      <c r="J15" s="21">
        <v>116.28503738400001</v>
      </c>
      <c r="K15" s="21">
        <v>0</v>
      </c>
      <c r="L15" s="2">
        <v>47.353576445000002</v>
      </c>
      <c r="M15" s="2">
        <v>17760.844648142</v>
      </c>
      <c r="N15" s="2">
        <v>46.565052000000001</v>
      </c>
    </row>
    <row r="16" spans="2:14" ht="12.95" customHeight="1" x14ac:dyDescent="0.2">
      <c r="B16" s="11" t="s">
        <v>44</v>
      </c>
      <c r="C16" s="1" t="s">
        <v>17</v>
      </c>
      <c r="D16" s="2">
        <v>1231.2289811600001</v>
      </c>
      <c r="E16" s="2">
        <v>15.72103712</v>
      </c>
      <c r="F16" s="21">
        <f t="shared" si="0"/>
        <v>286.93727740000003</v>
      </c>
      <c r="G16" s="21">
        <v>284.88281449999999</v>
      </c>
      <c r="H16" s="21">
        <v>0.61227644999999997</v>
      </c>
      <c r="I16" s="21">
        <v>3.3335530000000002E-2</v>
      </c>
      <c r="J16" s="21">
        <v>1.1146059500000001</v>
      </c>
      <c r="K16" s="21">
        <v>0.29424496999999999</v>
      </c>
      <c r="L16" s="2">
        <v>928.55208701000004</v>
      </c>
      <c r="M16" s="2">
        <v>1.857963E-2</v>
      </c>
      <c r="N16" s="2">
        <v>152.97912299999999</v>
      </c>
    </row>
    <row r="17" spans="2:14" ht="12.95" customHeight="1" x14ac:dyDescent="0.2">
      <c r="B17" s="12" t="s">
        <v>45</v>
      </c>
      <c r="C17" s="13" t="s">
        <v>18</v>
      </c>
      <c r="D17" s="14">
        <v>48545.177735017998</v>
      </c>
      <c r="E17" s="14">
        <v>38735.720087344998</v>
      </c>
      <c r="F17" s="22">
        <f t="shared" si="0"/>
        <v>751.70564446499986</v>
      </c>
      <c r="G17" s="22">
        <v>323.95033794199998</v>
      </c>
      <c r="H17" s="22">
        <v>0.99582261000000005</v>
      </c>
      <c r="I17" s="22">
        <v>181.204835191</v>
      </c>
      <c r="J17" s="22">
        <v>240.97616379199999</v>
      </c>
      <c r="K17" s="22">
        <v>4.5784849300000001</v>
      </c>
      <c r="L17" s="14">
        <v>7409.4730509560004</v>
      </c>
      <c r="M17" s="14">
        <v>1648.278952252</v>
      </c>
      <c r="N17" s="14">
        <v>4214.919830199</v>
      </c>
    </row>
    <row r="18" spans="2:14" ht="12.95" customHeight="1" x14ac:dyDescent="0.2">
      <c r="B18" s="10" t="s">
        <v>46</v>
      </c>
      <c r="C18" s="1"/>
      <c r="D18" s="3">
        <v>341708.10498462</v>
      </c>
      <c r="E18" s="3">
        <v>145208.268923681</v>
      </c>
      <c r="F18" s="20">
        <f t="shared" si="0"/>
        <v>106649.14503524399</v>
      </c>
      <c r="G18" s="20">
        <v>77360.320025488996</v>
      </c>
      <c r="H18" s="20">
        <v>3588.4933012000001</v>
      </c>
      <c r="I18" s="20">
        <v>5371.7263694530002</v>
      </c>
      <c r="J18" s="20">
        <v>5850.0467711820002</v>
      </c>
      <c r="K18" s="20">
        <v>14478.558567919999</v>
      </c>
      <c r="L18" s="3">
        <v>70327.856764826007</v>
      </c>
      <c r="M18" s="3">
        <v>19522.834260869</v>
      </c>
      <c r="N18" s="3">
        <v>42680.176529634002</v>
      </c>
    </row>
    <row r="19" spans="2:14" ht="12.95" customHeight="1" x14ac:dyDescent="0.2">
      <c r="B19" s="11" t="s">
        <v>38</v>
      </c>
      <c r="C19" s="1" t="s">
        <v>11</v>
      </c>
      <c r="D19" s="2">
        <v>378.24425600000001</v>
      </c>
      <c r="E19" s="2" t="s">
        <v>19</v>
      </c>
      <c r="F19" s="21">
        <f>+G19</f>
        <v>378.24425600000001</v>
      </c>
      <c r="G19" s="21">
        <v>378.24425600000001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379.90099199999997</v>
      </c>
    </row>
    <row r="20" spans="2:14" ht="12.95" customHeight="1" x14ac:dyDescent="0.2">
      <c r="B20" s="11" t="s">
        <v>39</v>
      </c>
      <c r="C20" s="1" t="s">
        <v>12</v>
      </c>
      <c r="D20" s="2">
        <v>65471.676917015</v>
      </c>
      <c r="E20" s="2" t="s">
        <v>19</v>
      </c>
      <c r="F20" s="21">
        <f>+G20</f>
        <v>65431.426273320001</v>
      </c>
      <c r="G20" s="21">
        <v>65431.426273320001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40.250643695000001</v>
      </c>
      <c r="M20" s="2" t="s">
        <v>19</v>
      </c>
      <c r="N20" s="2">
        <v>12602.207750222</v>
      </c>
    </row>
    <row r="21" spans="2:14" ht="12.95" customHeight="1" x14ac:dyDescent="0.2">
      <c r="B21" s="11" t="s">
        <v>40</v>
      </c>
      <c r="C21" s="1" t="s">
        <v>13</v>
      </c>
      <c r="D21" s="2">
        <v>33028.34364988</v>
      </c>
      <c r="E21" s="2">
        <v>2134.6916228929999</v>
      </c>
      <c r="F21" s="21">
        <f t="shared" si="0"/>
        <v>215.91828128999998</v>
      </c>
      <c r="G21" s="21">
        <v>157.72469857999999</v>
      </c>
      <c r="H21" s="21">
        <v>0</v>
      </c>
      <c r="I21" s="21">
        <v>57.397245859999998</v>
      </c>
      <c r="J21" s="21">
        <v>0.79633684999999998</v>
      </c>
      <c r="K21" s="21">
        <v>0</v>
      </c>
      <c r="L21" s="2">
        <v>30677.733745697002</v>
      </c>
      <c r="M21" s="2">
        <v>0</v>
      </c>
      <c r="N21" s="2">
        <v>15660.727673707001</v>
      </c>
    </row>
    <row r="22" spans="2:14" ht="12.95" customHeight="1" x14ac:dyDescent="0.2">
      <c r="B22" s="11" t="s">
        <v>41</v>
      </c>
      <c r="C22" s="1" t="s">
        <v>14</v>
      </c>
      <c r="D22" s="2">
        <v>79949.220553191</v>
      </c>
      <c r="E22" s="2">
        <v>44775.455457868004</v>
      </c>
      <c r="F22" s="21">
        <f t="shared" si="0"/>
        <v>3797.7259580180003</v>
      </c>
      <c r="G22" s="21">
        <v>0</v>
      </c>
      <c r="H22" s="21">
        <v>124.75824271</v>
      </c>
      <c r="I22" s="21">
        <v>3568.9240643930002</v>
      </c>
      <c r="J22" s="21">
        <v>104.043334805</v>
      </c>
      <c r="K22" s="21">
        <v>3.1610999999999998E-4</v>
      </c>
      <c r="L22" s="2">
        <v>13124.030648205</v>
      </c>
      <c r="M22" s="2">
        <v>18252.008489100001</v>
      </c>
      <c r="N22" s="2">
        <v>1907.0811733099999</v>
      </c>
    </row>
    <row r="23" spans="2:14" ht="12.95" customHeight="1" x14ac:dyDescent="0.2">
      <c r="B23" s="11" t="s">
        <v>42</v>
      </c>
      <c r="C23" s="1" t="s">
        <v>15</v>
      </c>
      <c r="D23" s="2">
        <v>95041.273292097001</v>
      </c>
      <c r="E23" s="2">
        <v>60556.396184063997</v>
      </c>
      <c r="F23" s="21">
        <f t="shared" si="0"/>
        <v>17156.861298063002</v>
      </c>
      <c r="G23" s="21">
        <v>10688.09847094</v>
      </c>
      <c r="H23" s="21">
        <v>3446.7049794999998</v>
      </c>
      <c r="I23" s="21">
        <v>1497.1659433970001</v>
      </c>
      <c r="J23" s="21">
        <v>1521.826007356</v>
      </c>
      <c r="K23" s="21">
        <v>3.06589687</v>
      </c>
      <c r="L23" s="2">
        <v>17328.015809969998</v>
      </c>
      <c r="M23" s="2">
        <v>0</v>
      </c>
      <c r="N23" s="2">
        <v>7392.0847184229997</v>
      </c>
    </row>
    <row r="24" spans="2:14" ht="12.95" customHeight="1" x14ac:dyDescent="0.2">
      <c r="B24" s="11" t="s">
        <v>43</v>
      </c>
      <c r="C24" s="1" t="s">
        <v>16</v>
      </c>
      <c r="D24" s="2">
        <v>18330.747513258</v>
      </c>
      <c r="E24" s="2">
        <v>0</v>
      </c>
      <c r="F24" s="21">
        <f t="shared" si="0"/>
        <v>18330.747513258</v>
      </c>
      <c r="G24" s="21">
        <v>0</v>
      </c>
      <c r="H24" s="21">
        <v>0</v>
      </c>
      <c r="I24" s="21">
        <v>0</v>
      </c>
      <c r="J24" s="21">
        <v>3885.1279416980001</v>
      </c>
      <c r="K24" s="21">
        <v>14445.619571560001</v>
      </c>
      <c r="L24" s="2">
        <v>0</v>
      </c>
      <c r="M24" s="2">
        <v>0</v>
      </c>
      <c r="N24" s="2">
        <v>102.467355774</v>
      </c>
    </row>
    <row r="25" spans="2:14" ht="12.95" customHeight="1" x14ac:dyDescent="0.2">
      <c r="B25" s="11" t="s">
        <v>44</v>
      </c>
      <c r="C25" s="1" t="s">
        <v>17</v>
      </c>
      <c r="D25" s="2">
        <v>425.55842144000002</v>
      </c>
      <c r="E25" s="2">
        <v>134.93400276</v>
      </c>
      <c r="F25" s="21">
        <f t="shared" si="0"/>
        <v>290.59167238000009</v>
      </c>
      <c r="G25" s="21">
        <v>265.69309586000003</v>
      </c>
      <c r="H25" s="21">
        <v>0.87447142</v>
      </c>
      <c r="I25" s="21">
        <v>0.78120044</v>
      </c>
      <c r="J25" s="21">
        <v>0.57010974000000003</v>
      </c>
      <c r="K25" s="21">
        <v>22.672794920000001</v>
      </c>
      <c r="L25" s="2">
        <v>0</v>
      </c>
      <c r="M25" s="2">
        <v>3.2746299999999999E-2</v>
      </c>
      <c r="N25" s="2">
        <v>958.64968271999999</v>
      </c>
    </row>
    <row r="26" spans="2:14" ht="12.95" customHeight="1" x14ac:dyDescent="0.2">
      <c r="B26" s="11" t="s">
        <v>47</v>
      </c>
      <c r="C26" s="1" t="s">
        <v>18</v>
      </c>
      <c r="D26" s="2">
        <v>49083.040381739003</v>
      </c>
      <c r="E26" s="2">
        <v>37606.791656096</v>
      </c>
      <c r="F26" s="21">
        <f t="shared" si="0"/>
        <v>1047.6297829149999</v>
      </c>
      <c r="G26" s="21">
        <v>439.13323078899998</v>
      </c>
      <c r="H26" s="21">
        <v>16.155607570000001</v>
      </c>
      <c r="I26" s="21">
        <v>247.45791536300001</v>
      </c>
      <c r="J26" s="21">
        <v>337.68304073299998</v>
      </c>
      <c r="K26" s="21">
        <v>7.1999884600000001</v>
      </c>
      <c r="L26" s="2">
        <v>9157.8259172590006</v>
      </c>
      <c r="M26" s="2">
        <v>1270.793025469</v>
      </c>
      <c r="N26" s="2">
        <v>3677.0571834779998</v>
      </c>
    </row>
    <row r="27" spans="2:14" ht="12.95" customHeight="1" x14ac:dyDescent="0.2">
      <c r="B27" s="15" t="s">
        <v>48</v>
      </c>
      <c r="C27" s="16"/>
      <c r="D27" s="17">
        <v>-25378.601022297</v>
      </c>
      <c r="E27" s="17">
        <v>-53503.663009016003</v>
      </c>
      <c r="F27" s="23">
        <f t="shared" si="0"/>
        <v>950.58332316999974</v>
      </c>
      <c r="G27" s="23">
        <v>2828.8002981129998</v>
      </c>
      <c r="H27" s="23">
        <v>-95.089881805999994</v>
      </c>
      <c r="I27" s="23">
        <v>-1283.4015133190001</v>
      </c>
      <c r="J27" s="23">
        <v>-499.725579848</v>
      </c>
      <c r="K27" s="23">
        <v>2.9999999999999997E-8</v>
      </c>
      <c r="L27" s="17">
        <v>-19020.473966081001</v>
      </c>
      <c r="M27" s="17">
        <v>46194.952629630003</v>
      </c>
      <c r="N27" s="17">
        <v>25378.601022297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60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316216.653130878</v>
      </c>
      <c r="E9" s="3">
        <v>92390.801673356997</v>
      </c>
      <c r="F9" s="20">
        <f>+G9+H9+I9+J9+K9</f>
        <v>106737.649721129</v>
      </c>
      <c r="G9" s="20">
        <v>78948.619929267006</v>
      </c>
      <c r="H9" s="20">
        <v>3579.3385283530001</v>
      </c>
      <c r="I9" s="20">
        <v>3909.2445414819999</v>
      </c>
      <c r="J9" s="20">
        <v>5394.5361385460001</v>
      </c>
      <c r="K9" s="20">
        <v>14905.910583481</v>
      </c>
      <c r="L9" s="3">
        <v>50305.676701110002</v>
      </c>
      <c r="M9" s="3">
        <v>66782.525035282</v>
      </c>
      <c r="N9" s="3">
        <v>66172.984556739</v>
      </c>
    </row>
    <row r="10" spans="2:14" ht="12.95" customHeight="1" x14ac:dyDescent="0.2">
      <c r="B10" s="11" t="s">
        <v>38</v>
      </c>
      <c r="C10" s="1" t="s">
        <v>11</v>
      </c>
      <c r="D10" s="2">
        <v>377.37056000000001</v>
      </c>
      <c r="E10" s="2" t="s">
        <v>19</v>
      </c>
      <c r="F10" s="21">
        <f>+G10</f>
        <v>377.37056000000001</v>
      </c>
      <c r="G10" s="21">
        <v>377.37056000000001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375.84486399999997</v>
      </c>
    </row>
    <row r="11" spans="2:14" ht="12.95" customHeight="1" x14ac:dyDescent="0.2">
      <c r="B11" s="11" t="s">
        <v>39</v>
      </c>
      <c r="C11" s="1" t="s">
        <v>12</v>
      </c>
      <c r="D11" s="2">
        <v>68916.293102495998</v>
      </c>
      <c r="E11" s="2">
        <v>10306.398517535999</v>
      </c>
      <c r="F11" s="21">
        <f t="shared" ref="F11:F27" si="0">+G11+H11+I11+J11+K11</f>
        <v>21084.753323112</v>
      </c>
      <c r="G11" s="21">
        <v>19322.367561665</v>
      </c>
      <c r="H11" s="21">
        <v>607.67333793</v>
      </c>
      <c r="I11" s="21">
        <v>572.69898045599996</v>
      </c>
      <c r="J11" s="21">
        <v>240.06717228100001</v>
      </c>
      <c r="K11" s="21">
        <v>341.94627078000002</v>
      </c>
      <c r="L11" s="2">
        <v>4603.8397233799997</v>
      </c>
      <c r="M11" s="2">
        <v>32921.301538467997</v>
      </c>
      <c r="N11" s="2">
        <v>4663.441296</v>
      </c>
    </row>
    <row r="12" spans="2:14" ht="12.95" customHeight="1" x14ac:dyDescent="0.2">
      <c r="B12" s="11" t="s">
        <v>40</v>
      </c>
      <c r="C12" s="1" t="s">
        <v>13</v>
      </c>
      <c r="D12" s="2">
        <v>39207.646237262998</v>
      </c>
      <c r="E12" s="2">
        <v>300.69287582599998</v>
      </c>
      <c r="F12" s="21">
        <f t="shared" si="0"/>
        <v>37455.631279939</v>
      </c>
      <c r="G12" s="21">
        <v>21865.582926637999</v>
      </c>
      <c r="H12" s="21">
        <v>2224.1668719049999</v>
      </c>
      <c r="I12" s="21">
        <v>105.325079727</v>
      </c>
      <c r="J12" s="21">
        <v>2811.2608253359999</v>
      </c>
      <c r="K12" s="21">
        <v>10449.295576332999</v>
      </c>
      <c r="L12" s="2">
        <v>1207.083257774</v>
      </c>
      <c r="M12" s="2">
        <v>244.23882372400001</v>
      </c>
      <c r="N12" s="2">
        <v>9496.9632145670003</v>
      </c>
    </row>
    <row r="13" spans="2:14" ht="12.95" customHeight="1" x14ac:dyDescent="0.2">
      <c r="B13" s="11" t="s">
        <v>41</v>
      </c>
      <c r="C13" s="1" t="s">
        <v>14</v>
      </c>
      <c r="D13" s="2">
        <v>60702.708232126999</v>
      </c>
      <c r="E13" s="2">
        <v>17639.661159480002</v>
      </c>
      <c r="F13" s="21">
        <f t="shared" si="0"/>
        <v>38267.711001225005</v>
      </c>
      <c r="G13" s="21">
        <v>35338.970013101003</v>
      </c>
      <c r="H13" s="21">
        <v>8.7319958199999999</v>
      </c>
      <c r="I13" s="21">
        <v>2502.9664196429999</v>
      </c>
      <c r="J13" s="21">
        <v>417.04257266100001</v>
      </c>
      <c r="K13" s="21">
        <v>0</v>
      </c>
      <c r="L13" s="2">
        <v>4578.497916286</v>
      </c>
      <c r="M13" s="2">
        <v>216.83815513600001</v>
      </c>
      <c r="N13" s="2">
        <v>21304.254731647001</v>
      </c>
    </row>
    <row r="14" spans="2:14" ht="12.95" customHeight="1" x14ac:dyDescent="0.2">
      <c r="B14" s="11" t="s">
        <v>42</v>
      </c>
      <c r="C14" s="1" t="s">
        <v>15</v>
      </c>
      <c r="D14" s="2">
        <v>78150.897485841997</v>
      </c>
      <c r="E14" s="2">
        <v>24845.405158075999</v>
      </c>
      <c r="F14" s="21">
        <f t="shared" si="0"/>
        <v>8340.8060657909991</v>
      </c>
      <c r="G14" s="21">
        <v>1477.69524159</v>
      </c>
      <c r="H14" s="21">
        <v>735.48302467799999</v>
      </c>
      <c r="I14" s="21">
        <v>501.76240582600002</v>
      </c>
      <c r="J14" s="21">
        <v>1558.707835659</v>
      </c>
      <c r="K14" s="21">
        <v>4067.1575580379999</v>
      </c>
      <c r="L14" s="2">
        <v>31425.856884789999</v>
      </c>
      <c r="M14" s="2">
        <v>13538.829377185</v>
      </c>
      <c r="N14" s="2">
        <v>25805.288215</v>
      </c>
    </row>
    <row r="15" spans="2:14" ht="12.95" customHeight="1" x14ac:dyDescent="0.2">
      <c r="B15" s="11" t="s">
        <v>43</v>
      </c>
      <c r="C15" s="1" t="s">
        <v>16</v>
      </c>
      <c r="D15" s="2">
        <v>18787.169191386001</v>
      </c>
      <c r="E15" s="2">
        <v>393.79120388699999</v>
      </c>
      <c r="F15" s="21">
        <f t="shared" si="0"/>
        <v>174.35439460200001</v>
      </c>
      <c r="G15" s="21">
        <v>13.077422242999999</v>
      </c>
      <c r="H15" s="21">
        <v>0</v>
      </c>
      <c r="I15" s="21">
        <v>46.613481067000002</v>
      </c>
      <c r="J15" s="21">
        <v>114.663491292</v>
      </c>
      <c r="K15" s="21">
        <v>0</v>
      </c>
      <c r="L15" s="2">
        <v>46.463768082999998</v>
      </c>
      <c r="M15" s="2">
        <v>18172.559824814001</v>
      </c>
      <c r="N15" s="2">
        <v>46.014552999999999</v>
      </c>
    </row>
    <row r="16" spans="2:14" ht="12.95" customHeight="1" x14ac:dyDescent="0.2">
      <c r="B16" s="11" t="s">
        <v>44</v>
      </c>
      <c r="C16" s="1" t="s">
        <v>17</v>
      </c>
      <c r="D16" s="2">
        <v>1066.1093179699999</v>
      </c>
      <c r="E16" s="2">
        <v>9.9446961100000006</v>
      </c>
      <c r="F16" s="21">
        <f t="shared" si="0"/>
        <v>241.47102527999999</v>
      </c>
      <c r="G16" s="21">
        <v>235.69558165999999</v>
      </c>
      <c r="H16" s="21">
        <v>0.92075021999999995</v>
      </c>
      <c r="I16" s="21">
        <v>3.7677299999999997E-2</v>
      </c>
      <c r="J16" s="21">
        <v>1.35963006</v>
      </c>
      <c r="K16" s="21">
        <v>3.4573860399999998</v>
      </c>
      <c r="L16" s="2">
        <v>814.67879477999998</v>
      </c>
      <c r="M16" s="2">
        <v>1.48018E-2</v>
      </c>
      <c r="N16" s="2">
        <v>110.829109</v>
      </c>
    </row>
    <row r="17" spans="2:14" ht="12.95" customHeight="1" x14ac:dyDescent="0.2">
      <c r="B17" s="12" t="s">
        <v>45</v>
      </c>
      <c r="C17" s="13" t="s">
        <v>18</v>
      </c>
      <c r="D17" s="14">
        <v>49008.459003794</v>
      </c>
      <c r="E17" s="14">
        <v>38894.908062442002</v>
      </c>
      <c r="F17" s="22">
        <f t="shared" si="0"/>
        <v>795.5520711800001</v>
      </c>
      <c r="G17" s="22">
        <v>317.86062236999999</v>
      </c>
      <c r="H17" s="22">
        <v>2.3625478000000002</v>
      </c>
      <c r="I17" s="22">
        <v>179.84049746299999</v>
      </c>
      <c r="J17" s="22">
        <v>251.434611257</v>
      </c>
      <c r="K17" s="22">
        <v>44.053792289999997</v>
      </c>
      <c r="L17" s="14">
        <v>7629.2563560170001</v>
      </c>
      <c r="M17" s="14">
        <v>1688.742514155</v>
      </c>
      <c r="N17" s="14">
        <v>4370.3485735249997</v>
      </c>
    </row>
    <row r="18" spans="2:14" ht="12.95" customHeight="1" x14ac:dyDescent="0.2">
      <c r="B18" s="10" t="s">
        <v>46</v>
      </c>
      <c r="C18" s="1"/>
      <c r="D18" s="3">
        <v>342079.77212071</v>
      </c>
      <c r="E18" s="3">
        <v>146077.507785839</v>
      </c>
      <c r="F18" s="20">
        <f t="shared" si="0"/>
        <v>105997.66596205998</v>
      </c>
      <c r="G18" s="20">
        <v>76412.956044880993</v>
      </c>
      <c r="H18" s="20">
        <v>3646.6940140800002</v>
      </c>
      <c r="I18" s="20">
        <v>5191.5266788640001</v>
      </c>
      <c r="J18" s="20">
        <v>5840.5786407349997</v>
      </c>
      <c r="K18" s="20">
        <v>14905.910583499999</v>
      </c>
      <c r="L18" s="3">
        <v>70063.072266728006</v>
      </c>
      <c r="M18" s="3">
        <v>19941.526106083002</v>
      </c>
      <c r="N18" s="3">
        <v>40309.865566906999</v>
      </c>
    </row>
    <row r="19" spans="2:14" ht="12.95" customHeight="1" x14ac:dyDescent="0.2">
      <c r="B19" s="11" t="s">
        <v>38</v>
      </c>
      <c r="C19" s="1" t="s">
        <v>11</v>
      </c>
      <c r="D19" s="2">
        <v>375.84486399999997</v>
      </c>
      <c r="E19" s="2" t="s">
        <v>19</v>
      </c>
      <c r="F19" s="21">
        <f>+G19</f>
        <v>375.84486399999997</v>
      </c>
      <c r="G19" s="21">
        <v>375.84486399999997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377.37056000000001</v>
      </c>
    </row>
    <row r="20" spans="2:14" ht="12.95" customHeight="1" x14ac:dyDescent="0.2">
      <c r="B20" s="11" t="s">
        <v>39</v>
      </c>
      <c r="C20" s="1" t="s">
        <v>12</v>
      </c>
      <c r="D20" s="2">
        <v>64378.952289986999</v>
      </c>
      <c r="E20" s="2" t="s">
        <v>19</v>
      </c>
      <c r="F20" s="21">
        <f>+G20</f>
        <v>64340.406788510001</v>
      </c>
      <c r="G20" s="21">
        <v>64340.406788510001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38.545501477000002</v>
      </c>
      <c r="M20" s="2" t="s">
        <v>19</v>
      </c>
      <c r="N20" s="2">
        <v>9200.782108509</v>
      </c>
    </row>
    <row r="21" spans="2:14" ht="12.95" customHeight="1" x14ac:dyDescent="0.2">
      <c r="B21" s="11" t="s">
        <v>40</v>
      </c>
      <c r="C21" s="1" t="s">
        <v>13</v>
      </c>
      <c r="D21" s="2">
        <v>32189.612552368999</v>
      </c>
      <c r="E21" s="2">
        <v>2088.800582289</v>
      </c>
      <c r="F21" s="21">
        <f t="shared" si="0"/>
        <v>218.43670541200001</v>
      </c>
      <c r="G21" s="21">
        <v>157.31836318000001</v>
      </c>
      <c r="H21" s="21">
        <v>0</v>
      </c>
      <c r="I21" s="21">
        <v>57.773727460000003</v>
      </c>
      <c r="J21" s="21">
        <v>3.3446147719999999</v>
      </c>
      <c r="K21" s="21">
        <v>0</v>
      </c>
      <c r="L21" s="2">
        <v>29882.375264668</v>
      </c>
      <c r="M21" s="2">
        <v>0</v>
      </c>
      <c r="N21" s="2">
        <v>16514.996899460999</v>
      </c>
    </row>
    <row r="22" spans="2:14" ht="12.95" customHeight="1" x14ac:dyDescent="0.2">
      <c r="B22" s="11" t="s">
        <v>41</v>
      </c>
      <c r="C22" s="1" t="s">
        <v>14</v>
      </c>
      <c r="D22" s="2">
        <v>80061.747501152</v>
      </c>
      <c r="E22" s="2">
        <v>44293.193270203003</v>
      </c>
      <c r="F22" s="21">
        <f t="shared" si="0"/>
        <v>3645.4637774469998</v>
      </c>
      <c r="G22" s="21">
        <v>0</v>
      </c>
      <c r="H22" s="21">
        <v>86.404040539999997</v>
      </c>
      <c r="I22" s="21">
        <v>3449.9662499699998</v>
      </c>
      <c r="J22" s="21">
        <v>106.769638417</v>
      </c>
      <c r="K22" s="21">
        <v>2.3238485199999999</v>
      </c>
      <c r="L22" s="2">
        <v>13461.452289715</v>
      </c>
      <c r="M22" s="2">
        <v>18661.638163787</v>
      </c>
      <c r="N22" s="2">
        <v>1945.2154626219999</v>
      </c>
    </row>
    <row r="23" spans="2:14" ht="12.95" customHeight="1" x14ac:dyDescent="0.2">
      <c r="B23" s="11" t="s">
        <v>42</v>
      </c>
      <c r="C23" s="1" t="s">
        <v>15</v>
      </c>
      <c r="D23" s="2">
        <v>96324.929535880001</v>
      </c>
      <c r="E23" s="2">
        <v>61591.281692878998</v>
      </c>
      <c r="F23" s="21">
        <f t="shared" si="0"/>
        <v>17349.647054571</v>
      </c>
      <c r="G23" s="21">
        <v>10835.240522079999</v>
      </c>
      <c r="H23" s="21">
        <v>3546.2975271999999</v>
      </c>
      <c r="I23" s="21">
        <v>1428.5533169099999</v>
      </c>
      <c r="J23" s="21">
        <v>1536.489791511</v>
      </c>
      <c r="K23" s="21">
        <v>3.06589687</v>
      </c>
      <c r="L23" s="2">
        <v>17384.000788429999</v>
      </c>
      <c r="M23" s="2">
        <v>0</v>
      </c>
      <c r="N23" s="2">
        <v>7631.2561649620002</v>
      </c>
    </row>
    <row r="24" spans="2:14" ht="12.95" customHeight="1" x14ac:dyDescent="0.2">
      <c r="B24" s="11" t="s">
        <v>43</v>
      </c>
      <c r="C24" s="1" t="s">
        <v>16</v>
      </c>
      <c r="D24" s="2">
        <v>18732.078290352001</v>
      </c>
      <c r="E24" s="2">
        <v>0</v>
      </c>
      <c r="F24" s="21">
        <f t="shared" si="0"/>
        <v>18732.078290352001</v>
      </c>
      <c r="G24" s="21">
        <v>0</v>
      </c>
      <c r="H24" s="21">
        <v>0</v>
      </c>
      <c r="I24" s="21">
        <v>0</v>
      </c>
      <c r="J24" s="21">
        <v>3855.5015212919998</v>
      </c>
      <c r="K24" s="21">
        <v>14876.576769060001</v>
      </c>
      <c r="L24" s="2">
        <v>0</v>
      </c>
      <c r="M24" s="2">
        <v>0</v>
      </c>
      <c r="N24" s="2">
        <v>101.105454034</v>
      </c>
    </row>
    <row r="25" spans="2:14" ht="12.95" customHeight="1" x14ac:dyDescent="0.2">
      <c r="B25" s="11" t="s">
        <v>44</v>
      </c>
      <c r="C25" s="1" t="s">
        <v>17</v>
      </c>
      <c r="D25" s="2">
        <v>334.40368943999999</v>
      </c>
      <c r="E25" s="2">
        <v>104.185149</v>
      </c>
      <c r="F25" s="21">
        <f t="shared" si="0"/>
        <v>230.1916219</v>
      </c>
      <c r="G25" s="21">
        <v>223.58946061</v>
      </c>
      <c r="H25" s="21">
        <v>0.34578073999999998</v>
      </c>
      <c r="I25" s="21">
        <v>0.18307219999999999</v>
      </c>
      <c r="J25" s="21">
        <v>0.55339992000000005</v>
      </c>
      <c r="K25" s="21">
        <v>5.5199084300000001</v>
      </c>
      <c r="L25" s="2">
        <v>0</v>
      </c>
      <c r="M25" s="2">
        <v>2.6918540000000001E-2</v>
      </c>
      <c r="N25" s="2">
        <v>842.53473753000003</v>
      </c>
    </row>
    <row r="26" spans="2:14" ht="12.95" customHeight="1" x14ac:dyDescent="0.2">
      <c r="B26" s="11" t="s">
        <v>47</v>
      </c>
      <c r="C26" s="1" t="s">
        <v>18</v>
      </c>
      <c r="D26" s="2">
        <v>49682.20339753</v>
      </c>
      <c r="E26" s="2">
        <v>38000.047091467997</v>
      </c>
      <c r="F26" s="21">
        <f t="shared" si="0"/>
        <v>1105.5968598680001</v>
      </c>
      <c r="G26" s="21">
        <v>480.55604650100003</v>
      </c>
      <c r="H26" s="21">
        <v>13.6466656</v>
      </c>
      <c r="I26" s="21">
        <v>255.050312324</v>
      </c>
      <c r="J26" s="21">
        <v>337.91967482299998</v>
      </c>
      <c r="K26" s="21">
        <v>18.424160619999999</v>
      </c>
      <c r="L26" s="2">
        <v>9296.6984224379994</v>
      </c>
      <c r="M26" s="2">
        <v>1279.8610237559999</v>
      </c>
      <c r="N26" s="2">
        <v>3696.6041797890002</v>
      </c>
    </row>
    <row r="27" spans="2:14" ht="12.95" customHeight="1" x14ac:dyDescent="0.2">
      <c r="B27" s="15" t="s">
        <v>48</v>
      </c>
      <c r="C27" s="16"/>
      <c r="D27" s="17">
        <v>-25863.118989832001</v>
      </c>
      <c r="E27" s="17">
        <v>-53686.706112482003</v>
      </c>
      <c r="F27" s="23">
        <f t="shared" si="0"/>
        <v>739.98375906899992</v>
      </c>
      <c r="G27" s="23">
        <v>2535.6638843860001</v>
      </c>
      <c r="H27" s="23">
        <v>-67.355485727000001</v>
      </c>
      <c r="I27" s="23">
        <v>-1282.282137382</v>
      </c>
      <c r="J27" s="23">
        <v>-446.042502189</v>
      </c>
      <c r="K27" s="23">
        <v>-1.9000000000000001E-8</v>
      </c>
      <c r="L27" s="17">
        <v>-19757.395565618001</v>
      </c>
      <c r="M27" s="17">
        <v>46840.998929198999</v>
      </c>
      <c r="N27" s="17">
        <v>25863.118989832001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59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315321.789046588</v>
      </c>
      <c r="E9" s="3">
        <v>92557.054268409993</v>
      </c>
      <c r="F9" s="20">
        <f>+G9+H9+I9+J9+K9</f>
        <v>106126.84824059499</v>
      </c>
      <c r="G9" s="20">
        <v>79489.094895016999</v>
      </c>
      <c r="H9" s="20">
        <v>2658.7268889289999</v>
      </c>
      <c r="I9" s="20">
        <v>4061.623151111</v>
      </c>
      <c r="J9" s="20">
        <v>5566.6975930580002</v>
      </c>
      <c r="K9" s="20">
        <v>14350.705712479999</v>
      </c>
      <c r="L9" s="3">
        <v>50215.111703287002</v>
      </c>
      <c r="M9" s="3">
        <v>66422.774834295997</v>
      </c>
      <c r="N9" s="3">
        <v>64775.582253836001</v>
      </c>
    </row>
    <row r="10" spans="2:14" ht="12.95" customHeight="1" x14ac:dyDescent="0.2">
      <c r="B10" s="11" t="s">
        <v>38</v>
      </c>
      <c r="C10" s="1" t="s">
        <v>11</v>
      </c>
      <c r="D10" s="2">
        <v>375.65369600000002</v>
      </c>
      <c r="E10" s="2" t="s">
        <v>19</v>
      </c>
      <c r="F10" s="21">
        <f>+G10</f>
        <v>375.65369600000002</v>
      </c>
      <c r="G10" s="21">
        <v>375.65369600000002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373.86703999999997</v>
      </c>
    </row>
    <row r="11" spans="2:14" ht="12.95" customHeight="1" x14ac:dyDescent="0.2">
      <c r="B11" s="11" t="s">
        <v>39</v>
      </c>
      <c r="C11" s="1" t="s">
        <v>12</v>
      </c>
      <c r="D11" s="2">
        <v>69941.293130963997</v>
      </c>
      <c r="E11" s="2">
        <v>10367.591017135999</v>
      </c>
      <c r="F11" s="21">
        <f t="shared" ref="F11:F27" si="0">+G11+H11+I11+J11+K11</f>
        <v>21612.186124734995</v>
      </c>
      <c r="G11" s="21">
        <v>19222.865501601998</v>
      </c>
      <c r="H11" s="21">
        <v>609.51422395999998</v>
      </c>
      <c r="I11" s="21">
        <v>826.28345828199997</v>
      </c>
      <c r="J11" s="21">
        <v>456.46463470100002</v>
      </c>
      <c r="K11" s="21">
        <v>497.05830619</v>
      </c>
      <c r="L11" s="2">
        <v>4047.4842596799999</v>
      </c>
      <c r="M11" s="2">
        <v>33914.031729413</v>
      </c>
      <c r="N11" s="2">
        <v>4115.8040129999999</v>
      </c>
    </row>
    <row r="12" spans="2:14" ht="12.95" customHeight="1" x14ac:dyDescent="0.2">
      <c r="B12" s="11" t="s">
        <v>40</v>
      </c>
      <c r="C12" s="1" t="s">
        <v>13</v>
      </c>
      <c r="D12" s="2">
        <v>37480.776897720003</v>
      </c>
      <c r="E12" s="2">
        <v>305.75482260299998</v>
      </c>
      <c r="F12" s="21">
        <f t="shared" si="0"/>
        <v>35696.285748301998</v>
      </c>
      <c r="G12" s="21">
        <v>21042.284175608998</v>
      </c>
      <c r="H12" s="21">
        <v>1487.4648897950001</v>
      </c>
      <c r="I12" s="21">
        <v>112.97530698200001</v>
      </c>
      <c r="J12" s="21">
        <v>2624.627190012</v>
      </c>
      <c r="K12" s="21">
        <v>10428.934185904</v>
      </c>
      <c r="L12" s="2">
        <v>1245.4042441639999</v>
      </c>
      <c r="M12" s="2">
        <v>233.33208265100001</v>
      </c>
      <c r="N12" s="2">
        <v>10157.689695433</v>
      </c>
    </row>
    <row r="13" spans="2:14" ht="12.95" customHeight="1" x14ac:dyDescent="0.2">
      <c r="B13" s="11" t="s">
        <v>41</v>
      </c>
      <c r="C13" s="1" t="s">
        <v>14</v>
      </c>
      <c r="D13" s="2">
        <v>62319.794787464998</v>
      </c>
      <c r="E13" s="2">
        <v>17818.063275289001</v>
      </c>
      <c r="F13" s="21">
        <f t="shared" si="0"/>
        <v>39659.009676946996</v>
      </c>
      <c r="G13" s="21">
        <v>36749.366382954999</v>
      </c>
      <c r="H13" s="21">
        <v>11.746768489999999</v>
      </c>
      <c r="I13" s="21">
        <v>2449.9244546360001</v>
      </c>
      <c r="J13" s="21">
        <v>447.97207086600002</v>
      </c>
      <c r="K13" s="21">
        <v>0</v>
      </c>
      <c r="L13" s="2">
        <v>4641.3745097729998</v>
      </c>
      <c r="M13" s="2">
        <v>201.34732545599999</v>
      </c>
      <c r="N13" s="2">
        <v>21410.534227323998</v>
      </c>
    </row>
    <row r="14" spans="2:14" ht="12.95" customHeight="1" x14ac:dyDescent="0.2">
      <c r="B14" s="11" t="s">
        <v>42</v>
      </c>
      <c r="C14" s="1" t="s">
        <v>15</v>
      </c>
      <c r="D14" s="2">
        <v>76474.266825906001</v>
      </c>
      <c r="E14" s="2">
        <v>24539.812824713001</v>
      </c>
      <c r="F14" s="21">
        <f t="shared" si="0"/>
        <v>7471.5513171330003</v>
      </c>
      <c r="G14" s="21">
        <v>1437.65832241</v>
      </c>
      <c r="H14" s="21">
        <v>545.12155946400003</v>
      </c>
      <c r="I14" s="21">
        <v>452.63992459899998</v>
      </c>
      <c r="J14" s="21">
        <v>1618.6247016340001</v>
      </c>
      <c r="K14" s="21">
        <v>3417.5068090260002</v>
      </c>
      <c r="L14" s="2">
        <v>31523.368378269999</v>
      </c>
      <c r="M14" s="2">
        <v>12939.534305790001</v>
      </c>
      <c r="N14" s="2">
        <v>24037.553379000001</v>
      </c>
    </row>
    <row r="15" spans="2:14" ht="12.95" customHeight="1" x14ac:dyDescent="0.2">
      <c r="B15" s="11" t="s">
        <v>43</v>
      </c>
      <c r="C15" s="1" t="s">
        <v>16</v>
      </c>
      <c r="D15" s="2">
        <v>18044.161153659999</v>
      </c>
      <c r="E15" s="2">
        <v>394.66005653000002</v>
      </c>
      <c r="F15" s="21">
        <f t="shared" si="0"/>
        <v>195.270397253</v>
      </c>
      <c r="G15" s="21">
        <v>13.106275993000001</v>
      </c>
      <c r="H15" s="21">
        <v>0</v>
      </c>
      <c r="I15" s="21">
        <v>46.716328073</v>
      </c>
      <c r="J15" s="21">
        <v>135.447793187</v>
      </c>
      <c r="K15" s="21">
        <v>0</v>
      </c>
      <c r="L15" s="2">
        <v>46.566284764999999</v>
      </c>
      <c r="M15" s="2">
        <v>17407.664415112002</v>
      </c>
      <c r="N15" s="2">
        <v>54.642825000000002</v>
      </c>
    </row>
    <row r="16" spans="2:14" ht="12.95" customHeight="1" x14ac:dyDescent="0.2">
      <c r="B16" s="11" t="s">
        <v>44</v>
      </c>
      <c r="C16" s="1" t="s">
        <v>17</v>
      </c>
      <c r="D16" s="2">
        <v>1400.46662679</v>
      </c>
      <c r="E16" s="2">
        <v>21.890429189999999</v>
      </c>
      <c r="F16" s="21">
        <f t="shared" si="0"/>
        <v>337.65235121000001</v>
      </c>
      <c r="G16" s="21">
        <v>332.19150098</v>
      </c>
      <c r="H16" s="21">
        <v>1.65520724</v>
      </c>
      <c r="I16" s="21">
        <v>0.56798736000000005</v>
      </c>
      <c r="J16" s="21">
        <v>1.8438528999999999</v>
      </c>
      <c r="K16" s="21">
        <v>1.39380273</v>
      </c>
      <c r="L16" s="2">
        <v>1040.9067390499999</v>
      </c>
      <c r="M16" s="2">
        <v>1.7107339999999999E-2</v>
      </c>
      <c r="N16" s="2">
        <v>138.46795599999999</v>
      </c>
    </row>
    <row r="17" spans="2:14" ht="12.95" customHeight="1" x14ac:dyDescent="0.2">
      <c r="B17" s="12" t="s">
        <v>45</v>
      </c>
      <c r="C17" s="13" t="s">
        <v>18</v>
      </c>
      <c r="D17" s="14">
        <v>49285.375928082998</v>
      </c>
      <c r="E17" s="14">
        <v>39109.281842949</v>
      </c>
      <c r="F17" s="22">
        <f t="shared" si="0"/>
        <v>779.23892901500005</v>
      </c>
      <c r="G17" s="22">
        <v>315.96903946800001</v>
      </c>
      <c r="H17" s="22">
        <v>3.2242399800000001</v>
      </c>
      <c r="I17" s="22">
        <v>172.51569117899999</v>
      </c>
      <c r="J17" s="22">
        <v>281.71734975800001</v>
      </c>
      <c r="K17" s="22">
        <v>5.8126086299999997</v>
      </c>
      <c r="L17" s="14">
        <v>7670.0072875850001</v>
      </c>
      <c r="M17" s="14">
        <v>1726.8478685340001</v>
      </c>
      <c r="N17" s="14">
        <v>4487.0231180789997</v>
      </c>
    </row>
    <row r="18" spans="2:14" ht="12.95" customHeight="1" x14ac:dyDescent="0.2">
      <c r="B18" s="10" t="s">
        <v>46</v>
      </c>
      <c r="C18" s="1"/>
      <c r="D18" s="3">
        <v>341368.78887721099</v>
      </c>
      <c r="E18" s="3">
        <v>145745.58447902801</v>
      </c>
      <c r="F18" s="20">
        <f t="shared" si="0"/>
        <v>104484.212411912</v>
      </c>
      <c r="G18" s="20">
        <v>76315.175356740001</v>
      </c>
      <c r="H18" s="20">
        <v>2733.42743436</v>
      </c>
      <c r="I18" s="20">
        <v>5190.3587759490001</v>
      </c>
      <c r="J18" s="20">
        <v>5894.5451323529996</v>
      </c>
      <c r="K18" s="20">
        <v>14350.70571251</v>
      </c>
      <c r="L18" s="3">
        <v>70968.107334146</v>
      </c>
      <c r="M18" s="3">
        <v>20170.884652125002</v>
      </c>
      <c r="N18" s="3">
        <v>38728.582423213003</v>
      </c>
    </row>
    <row r="19" spans="2:14" ht="12.95" customHeight="1" x14ac:dyDescent="0.2">
      <c r="B19" s="11" t="s">
        <v>38</v>
      </c>
      <c r="C19" s="1" t="s">
        <v>11</v>
      </c>
      <c r="D19" s="2">
        <v>373.86703999999997</v>
      </c>
      <c r="E19" s="2" t="s">
        <v>19</v>
      </c>
      <c r="F19" s="21">
        <f>+G19</f>
        <v>373.86703999999997</v>
      </c>
      <c r="G19" s="21">
        <v>373.86703999999997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375.65369600000002</v>
      </c>
    </row>
    <row r="20" spans="2:14" ht="12.95" customHeight="1" x14ac:dyDescent="0.2">
      <c r="B20" s="11" t="s">
        <v>39</v>
      </c>
      <c r="C20" s="1" t="s">
        <v>12</v>
      </c>
      <c r="D20" s="2">
        <v>64532.833472188999</v>
      </c>
      <c r="E20" s="2" t="s">
        <v>19</v>
      </c>
      <c r="F20" s="21">
        <f>+G20</f>
        <v>64494.023098730002</v>
      </c>
      <c r="G20" s="21">
        <v>64494.023098730002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38.810373458999997</v>
      </c>
      <c r="M20" s="2" t="s">
        <v>19</v>
      </c>
      <c r="N20" s="2">
        <v>9524.2636717749992</v>
      </c>
    </row>
    <row r="21" spans="2:14" ht="12.95" customHeight="1" x14ac:dyDescent="0.2">
      <c r="B21" s="11" t="s">
        <v>40</v>
      </c>
      <c r="C21" s="1" t="s">
        <v>13</v>
      </c>
      <c r="D21" s="2">
        <v>32661.071438925999</v>
      </c>
      <c r="E21" s="2">
        <v>2105.9097599649999</v>
      </c>
      <c r="F21" s="21">
        <f t="shared" si="0"/>
        <v>210.26150645200002</v>
      </c>
      <c r="G21" s="21">
        <v>159.66953237000001</v>
      </c>
      <c r="H21" s="21">
        <v>0</v>
      </c>
      <c r="I21" s="21">
        <v>47.24735931</v>
      </c>
      <c r="J21" s="21">
        <v>3.3446147719999999</v>
      </c>
      <c r="K21" s="21">
        <v>0</v>
      </c>
      <c r="L21" s="2">
        <v>30344.900172508998</v>
      </c>
      <c r="M21" s="2">
        <v>0</v>
      </c>
      <c r="N21" s="2">
        <v>14977.395154227001</v>
      </c>
    </row>
    <row r="22" spans="2:14" ht="12.95" customHeight="1" x14ac:dyDescent="0.2">
      <c r="B22" s="11" t="s">
        <v>41</v>
      </c>
      <c r="C22" s="1" t="s">
        <v>14</v>
      </c>
      <c r="D22" s="2">
        <v>81742.575076438006</v>
      </c>
      <c r="E22" s="2">
        <v>45232.015274263002</v>
      </c>
      <c r="F22" s="21">
        <f t="shared" si="0"/>
        <v>3814.151366131</v>
      </c>
      <c r="G22" s="21">
        <v>0</v>
      </c>
      <c r="H22" s="21">
        <v>79.854657059999994</v>
      </c>
      <c r="I22" s="21">
        <v>3476.4720348589999</v>
      </c>
      <c r="J22" s="21">
        <v>162.449013632</v>
      </c>
      <c r="K22" s="21">
        <v>95.375660580000002</v>
      </c>
      <c r="L22" s="2">
        <v>13740.067297725</v>
      </c>
      <c r="M22" s="2">
        <v>18956.341138319</v>
      </c>
      <c r="N22" s="2">
        <v>1987.753938351</v>
      </c>
    </row>
    <row r="23" spans="2:14" ht="12.95" customHeight="1" x14ac:dyDescent="0.2">
      <c r="B23" s="11" t="s">
        <v>42</v>
      </c>
      <c r="C23" s="1" t="s">
        <v>15</v>
      </c>
      <c r="D23" s="2">
        <v>93473.342049390005</v>
      </c>
      <c r="E23" s="2">
        <v>59927.205095762001</v>
      </c>
      <c r="F23" s="21">
        <f t="shared" si="0"/>
        <v>16157.261142598003</v>
      </c>
      <c r="G23" s="21">
        <v>10529.459568730001</v>
      </c>
      <c r="H23" s="21">
        <v>2631.3781066400002</v>
      </c>
      <c r="I23" s="21">
        <v>1425.970562165</v>
      </c>
      <c r="J23" s="21">
        <v>1567.3870081929999</v>
      </c>
      <c r="K23" s="21">
        <v>3.06589687</v>
      </c>
      <c r="L23" s="2">
        <v>17388.87581103</v>
      </c>
      <c r="M23" s="2">
        <v>0</v>
      </c>
      <c r="N23" s="2">
        <v>7038.4781555159998</v>
      </c>
    </row>
    <row r="24" spans="2:14" ht="12.95" customHeight="1" x14ac:dyDescent="0.2">
      <c r="B24" s="11" t="s">
        <v>43</v>
      </c>
      <c r="C24" s="1" t="s">
        <v>16</v>
      </c>
      <c r="D24" s="2">
        <v>17976.944136900001</v>
      </c>
      <c r="E24" s="2">
        <v>0</v>
      </c>
      <c r="F24" s="21">
        <f t="shared" si="0"/>
        <v>17976.944136900001</v>
      </c>
      <c r="G24" s="21">
        <v>0</v>
      </c>
      <c r="H24" s="21">
        <v>0</v>
      </c>
      <c r="I24" s="21">
        <v>0</v>
      </c>
      <c r="J24" s="21">
        <v>3776.7686203500002</v>
      </c>
      <c r="K24" s="21">
        <v>14200.17551655</v>
      </c>
      <c r="L24" s="2">
        <v>0</v>
      </c>
      <c r="M24" s="2">
        <v>0</v>
      </c>
      <c r="N24" s="2">
        <v>121.85984175999999</v>
      </c>
    </row>
    <row r="25" spans="2:14" ht="12.95" customHeight="1" x14ac:dyDescent="0.2">
      <c r="B25" s="11" t="s">
        <v>44</v>
      </c>
      <c r="C25" s="1" t="s">
        <v>17</v>
      </c>
      <c r="D25" s="2">
        <v>461.98743453999998</v>
      </c>
      <c r="E25" s="2">
        <v>112.87465381</v>
      </c>
      <c r="F25" s="21">
        <f t="shared" si="0"/>
        <v>349.04361491999998</v>
      </c>
      <c r="G25" s="21">
        <v>304.36476374</v>
      </c>
      <c r="H25" s="21">
        <v>5.5079478000000002</v>
      </c>
      <c r="I25" s="21">
        <v>0.3619713</v>
      </c>
      <c r="J25" s="21">
        <v>4.5925859300000003</v>
      </c>
      <c r="K25" s="21">
        <v>34.21634615</v>
      </c>
      <c r="L25" s="2">
        <v>0</v>
      </c>
      <c r="M25" s="2">
        <v>6.9165809999999994E-2</v>
      </c>
      <c r="N25" s="2">
        <v>1076.9471482500001</v>
      </c>
    </row>
    <row r="26" spans="2:14" ht="12.95" customHeight="1" x14ac:dyDescent="0.2">
      <c r="B26" s="11" t="s">
        <v>47</v>
      </c>
      <c r="C26" s="1" t="s">
        <v>18</v>
      </c>
      <c r="D26" s="2">
        <v>50146.168228827999</v>
      </c>
      <c r="E26" s="2">
        <v>38367.579695228</v>
      </c>
      <c r="F26" s="21">
        <f t="shared" si="0"/>
        <v>1108.6605061810001</v>
      </c>
      <c r="G26" s="21">
        <v>453.79135316999998</v>
      </c>
      <c r="H26" s="21">
        <v>16.68672286</v>
      </c>
      <c r="I26" s="21">
        <v>240.306848315</v>
      </c>
      <c r="J26" s="21">
        <v>380.00328947600002</v>
      </c>
      <c r="K26" s="21">
        <v>17.872292359999999</v>
      </c>
      <c r="L26" s="2">
        <v>9455.4536794230007</v>
      </c>
      <c r="M26" s="2">
        <v>1214.474347996</v>
      </c>
      <c r="N26" s="2">
        <v>3626.2308173340002</v>
      </c>
    </row>
    <row r="27" spans="2:14" ht="12.95" customHeight="1" x14ac:dyDescent="0.2">
      <c r="B27" s="15" t="s">
        <v>48</v>
      </c>
      <c r="C27" s="16"/>
      <c r="D27" s="17">
        <v>-26046.999830623001</v>
      </c>
      <c r="E27" s="17">
        <v>-53188.530210618002</v>
      </c>
      <c r="F27" s="23">
        <f t="shared" si="0"/>
        <v>1642.635828683</v>
      </c>
      <c r="G27" s="23">
        <v>3173.9195382769999</v>
      </c>
      <c r="H27" s="23">
        <v>-74.700545430999995</v>
      </c>
      <c r="I27" s="23">
        <v>-1128.7356248379999</v>
      </c>
      <c r="J27" s="23">
        <v>-327.84753929499999</v>
      </c>
      <c r="K27" s="23">
        <v>-2.9999999999999997E-8</v>
      </c>
      <c r="L27" s="17">
        <v>-20752.995630859001</v>
      </c>
      <c r="M27" s="17">
        <v>46251.890182171002</v>
      </c>
      <c r="N27" s="17">
        <v>26046.999830623001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58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325923.50028165802</v>
      </c>
      <c r="E9" s="3">
        <v>94684.134995082</v>
      </c>
      <c r="F9" s="20">
        <f>+G9+H9+I9+J9+K9</f>
        <v>109880.21945075699</v>
      </c>
      <c r="G9" s="20">
        <v>82048.406138585997</v>
      </c>
      <c r="H9" s="20">
        <v>2745.0853696529998</v>
      </c>
      <c r="I9" s="20">
        <v>3833.47902677</v>
      </c>
      <c r="J9" s="20">
        <v>5753.8073944990001</v>
      </c>
      <c r="K9" s="20">
        <v>15499.441521249</v>
      </c>
      <c r="L9" s="3">
        <v>53035.797233067002</v>
      </c>
      <c r="M9" s="3">
        <v>68323.348602751998</v>
      </c>
      <c r="N9" s="3">
        <v>66214.761748510005</v>
      </c>
    </row>
    <row r="10" spans="2:14" ht="12.95" customHeight="1" x14ac:dyDescent="0.2">
      <c r="B10" s="11" t="s">
        <v>38</v>
      </c>
      <c r="C10" s="1" t="s">
        <v>11</v>
      </c>
      <c r="D10" s="2">
        <v>371.78380800000002</v>
      </c>
      <c r="E10" s="2" t="s">
        <v>19</v>
      </c>
      <c r="F10" s="21">
        <f>+G10</f>
        <v>371.78380800000002</v>
      </c>
      <c r="G10" s="21">
        <v>371.78380800000002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370.06432000000001</v>
      </c>
    </row>
    <row r="11" spans="2:14" ht="12.95" customHeight="1" x14ac:dyDescent="0.2">
      <c r="B11" s="11" t="s">
        <v>39</v>
      </c>
      <c r="C11" s="1" t="s">
        <v>12</v>
      </c>
      <c r="D11" s="2">
        <v>74481.078579708003</v>
      </c>
      <c r="E11" s="2">
        <v>11172.447351942001</v>
      </c>
      <c r="F11" s="21">
        <f t="shared" ref="F11:F27" si="0">+G11+H11+I11+J11+K11</f>
        <v>22846.594466121001</v>
      </c>
      <c r="G11" s="21">
        <v>20858.836354596999</v>
      </c>
      <c r="H11" s="21">
        <v>509.87128432999998</v>
      </c>
      <c r="I11" s="21">
        <v>567.93485904299996</v>
      </c>
      <c r="J11" s="21">
        <v>391.44025901100002</v>
      </c>
      <c r="K11" s="21">
        <v>518.51170913999999</v>
      </c>
      <c r="L11" s="2">
        <v>6142.1422436399998</v>
      </c>
      <c r="M11" s="2">
        <v>34319.894518005</v>
      </c>
      <c r="N11" s="2">
        <v>3950.0876699999999</v>
      </c>
    </row>
    <row r="12" spans="2:14" ht="12.95" customHeight="1" x14ac:dyDescent="0.2">
      <c r="B12" s="11" t="s">
        <v>40</v>
      </c>
      <c r="C12" s="1" t="s">
        <v>13</v>
      </c>
      <c r="D12" s="2">
        <v>39039.897033357003</v>
      </c>
      <c r="E12" s="2">
        <v>184.61896203500001</v>
      </c>
      <c r="F12" s="21">
        <f t="shared" si="0"/>
        <v>37281.124917857</v>
      </c>
      <c r="G12" s="21">
        <v>21710.849801164</v>
      </c>
      <c r="H12" s="21">
        <v>1629.610435157</v>
      </c>
      <c r="I12" s="21">
        <v>102.08775176899999</v>
      </c>
      <c r="J12" s="21">
        <v>2852.0728348120001</v>
      </c>
      <c r="K12" s="21">
        <v>10986.504094955</v>
      </c>
      <c r="L12" s="2">
        <v>1322.82461427</v>
      </c>
      <c r="M12" s="2">
        <v>251.32853919499999</v>
      </c>
      <c r="N12" s="2">
        <v>11468.991248736</v>
      </c>
    </row>
    <row r="13" spans="2:14" ht="12.95" customHeight="1" x14ac:dyDescent="0.2">
      <c r="B13" s="11" t="s">
        <v>41</v>
      </c>
      <c r="C13" s="1" t="s">
        <v>14</v>
      </c>
      <c r="D13" s="2">
        <v>62929.140885237997</v>
      </c>
      <c r="E13" s="2">
        <v>18079.565987259</v>
      </c>
      <c r="F13" s="21">
        <f t="shared" si="0"/>
        <v>39834.796936027997</v>
      </c>
      <c r="G13" s="21">
        <v>37067.382711541999</v>
      </c>
      <c r="H13" s="21">
        <v>11.78144239</v>
      </c>
      <c r="I13" s="21">
        <v>2344.9235556799999</v>
      </c>
      <c r="J13" s="21">
        <v>410.70922641599998</v>
      </c>
      <c r="K13" s="21">
        <v>0</v>
      </c>
      <c r="L13" s="2">
        <v>4813.4298865259998</v>
      </c>
      <c r="M13" s="2">
        <v>201.34807542499999</v>
      </c>
      <c r="N13" s="2">
        <v>21407.353812064001</v>
      </c>
    </row>
    <row r="14" spans="2:14" ht="12.95" customHeight="1" x14ac:dyDescent="0.2">
      <c r="B14" s="11" t="s">
        <v>42</v>
      </c>
      <c r="C14" s="1" t="s">
        <v>15</v>
      </c>
      <c r="D14" s="2">
        <v>77924.568905002001</v>
      </c>
      <c r="E14" s="2">
        <v>25302.688964460998</v>
      </c>
      <c r="F14" s="21">
        <f t="shared" si="0"/>
        <v>7939.1686164370003</v>
      </c>
      <c r="G14" s="21">
        <v>1430.00801256</v>
      </c>
      <c r="H14" s="21">
        <v>589.39884994600004</v>
      </c>
      <c r="I14" s="21">
        <v>481.08169900199999</v>
      </c>
      <c r="J14" s="21">
        <v>1704.4780838649999</v>
      </c>
      <c r="K14" s="21">
        <v>3734.2019710640002</v>
      </c>
      <c r="L14" s="2">
        <v>31314.01157341</v>
      </c>
      <c r="M14" s="2">
        <v>13368.699750694001</v>
      </c>
      <c r="N14" s="2">
        <v>24419.306013000001</v>
      </c>
    </row>
    <row r="15" spans="2:14" ht="12.95" customHeight="1" x14ac:dyDescent="0.2">
      <c r="B15" s="11" t="s">
        <v>43</v>
      </c>
      <c r="C15" s="1" t="s">
        <v>16</v>
      </c>
      <c r="D15" s="2">
        <v>19144.495577820999</v>
      </c>
      <c r="E15" s="2">
        <v>409.32657003999998</v>
      </c>
      <c r="F15" s="21">
        <f t="shared" si="0"/>
        <v>209.98334375100001</v>
      </c>
      <c r="G15" s="21">
        <v>13.593336618</v>
      </c>
      <c r="H15" s="21">
        <v>0</v>
      </c>
      <c r="I15" s="21">
        <v>48.452418780000002</v>
      </c>
      <c r="J15" s="21">
        <v>147.937588353</v>
      </c>
      <c r="K15" s="21">
        <v>0</v>
      </c>
      <c r="L15" s="2">
        <v>48.296799503999999</v>
      </c>
      <c r="M15" s="2">
        <v>18476.888864526001</v>
      </c>
      <c r="N15" s="2">
        <v>55.111705000000001</v>
      </c>
    </row>
    <row r="16" spans="2:14" ht="12.95" customHeight="1" x14ac:dyDescent="0.2">
      <c r="B16" s="11" t="s">
        <v>44</v>
      </c>
      <c r="C16" s="1" t="s">
        <v>17</v>
      </c>
      <c r="D16" s="2">
        <v>1264.6947269299999</v>
      </c>
      <c r="E16" s="2">
        <v>6.2309081199999996</v>
      </c>
      <c r="F16" s="21">
        <f t="shared" si="0"/>
        <v>297.57966656000002</v>
      </c>
      <c r="G16" s="21">
        <v>283.75281428</v>
      </c>
      <c r="H16" s="21">
        <v>1.9713101099999999</v>
      </c>
      <c r="I16" s="21">
        <v>0.10818316</v>
      </c>
      <c r="J16" s="21">
        <v>1.10030289</v>
      </c>
      <c r="K16" s="21">
        <v>10.64705612</v>
      </c>
      <c r="L16" s="2">
        <v>960.86816852000004</v>
      </c>
      <c r="M16" s="2">
        <v>1.5983730000000002E-2</v>
      </c>
      <c r="N16" s="2">
        <v>136.700705</v>
      </c>
    </row>
    <row r="17" spans="2:14" ht="12.95" customHeight="1" x14ac:dyDescent="0.2">
      <c r="B17" s="12" t="s">
        <v>45</v>
      </c>
      <c r="C17" s="13" t="s">
        <v>18</v>
      </c>
      <c r="D17" s="14">
        <v>50767.840765601999</v>
      </c>
      <c r="E17" s="14">
        <v>39529.256251225001</v>
      </c>
      <c r="F17" s="22">
        <f t="shared" si="0"/>
        <v>1099.1876960030002</v>
      </c>
      <c r="G17" s="22">
        <v>312.19929982500003</v>
      </c>
      <c r="H17" s="22">
        <v>2.4520477199999999</v>
      </c>
      <c r="I17" s="22">
        <v>288.89055933600002</v>
      </c>
      <c r="J17" s="22">
        <v>246.06909915200001</v>
      </c>
      <c r="K17" s="22">
        <v>249.57668996999999</v>
      </c>
      <c r="L17" s="14">
        <v>8434.2239471970006</v>
      </c>
      <c r="M17" s="14">
        <v>1705.1728711769999</v>
      </c>
      <c r="N17" s="14">
        <v>4407.1462747100004</v>
      </c>
    </row>
    <row r="18" spans="2:14" ht="12.95" customHeight="1" x14ac:dyDescent="0.2">
      <c r="B18" s="10" t="s">
        <v>46</v>
      </c>
      <c r="C18" s="1"/>
      <c r="D18" s="3">
        <v>351572.20377543598</v>
      </c>
      <c r="E18" s="3">
        <v>147559.646629625</v>
      </c>
      <c r="F18" s="20">
        <f t="shared" si="0"/>
        <v>108227.15498201201</v>
      </c>
      <c r="G18" s="20">
        <v>79006.786307657996</v>
      </c>
      <c r="H18" s="20">
        <v>2838.67300372</v>
      </c>
      <c r="I18" s="20">
        <v>5017.3136842530002</v>
      </c>
      <c r="J18" s="20">
        <v>5864.9404651309997</v>
      </c>
      <c r="K18" s="20">
        <v>15499.441521250001</v>
      </c>
      <c r="L18" s="3">
        <v>75492.886203881993</v>
      </c>
      <c r="M18" s="3">
        <v>20292.515959917</v>
      </c>
      <c r="N18" s="3">
        <v>40566.058254732001</v>
      </c>
    </row>
    <row r="19" spans="2:14" ht="12.95" customHeight="1" x14ac:dyDescent="0.2">
      <c r="B19" s="11" t="s">
        <v>38</v>
      </c>
      <c r="C19" s="1" t="s">
        <v>11</v>
      </c>
      <c r="D19" s="2">
        <v>370.06432000000001</v>
      </c>
      <c r="E19" s="2" t="s">
        <v>19</v>
      </c>
      <c r="F19" s="21">
        <f>+G19</f>
        <v>370.06432000000001</v>
      </c>
      <c r="G19" s="21">
        <v>370.06432000000001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371.78380800000002</v>
      </c>
    </row>
    <row r="20" spans="2:14" ht="12.95" customHeight="1" x14ac:dyDescent="0.2">
      <c r="B20" s="11" t="s">
        <v>39</v>
      </c>
      <c r="C20" s="1" t="s">
        <v>12</v>
      </c>
      <c r="D20" s="2">
        <v>67399.530017768004</v>
      </c>
      <c r="E20" s="2" t="s">
        <v>19</v>
      </c>
      <c r="F20" s="21">
        <f>+G20</f>
        <v>67357.565128650007</v>
      </c>
      <c r="G20" s="21">
        <v>67357.565128650007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41.964889118000002</v>
      </c>
      <c r="M20" s="2" t="s">
        <v>19</v>
      </c>
      <c r="N20" s="2">
        <v>11031.63623194</v>
      </c>
    </row>
    <row r="21" spans="2:14" ht="12.95" customHeight="1" x14ac:dyDescent="0.2">
      <c r="B21" s="11" t="s">
        <v>40</v>
      </c>
      <c r="C21" s="1" t="s">
        <v>13</v>
      </c>
      <c r="D21" s="2">
        <v>35800.567767107997</v>
      </c>
      <c r="E21" s="2">
        <v>2088.125165943</v>
      </c>
      <c r="F21" s="21">
        <f t="shared" si="0"/>
        <v>207.62214161199998</v>
      </c>
      <c r="G21" s="21">
        <v>156.25417902999999</v>
      </c>
      <c r="H21" s="21">
        <v>0</v>
      </c>
      <c r="I21" s="21">
        <v>48.023347809999997</v>
      </c>
      <c r="J21" s="21">
        <v>3.3446147719999999</v>
      </c>
      <c r="K21" s="21">
        <v>0</v>
      </c>
      <c r="L21" s="2">
        <v>33504.820459552997</v>
      </c>
      <c r="M21" s="2">
        <v>0</v>
      </c>
      <c r="N21" s="2">
        <v>14708.320514985</v>
      </c>
    </row>
    <row r="22" spans="2:14" ht="12.95" customHeight="1" x14ac:dyDescent="0.2">
      <c r="B22" s="11" t="s">
        <v>41</v>
      </c>
      <c r="C22" s="1" t="s">
        <v>14</v>
      </c>
      <c r="D22" s="2">
        <v>82285.757580470003</v>
      </c>
      <c r="E22" s="2">
        <v>45138.594903801997</v>
      </c>
      <c r="F22" s="21">
        <f t="shared" si="0"/>
        <v>3408.6472749009995</v>
      </c>
      <c r="G22" s="21">
        <v>0</v>
      </c>
      <c r="H22" s="21">
        <v>72.644014659999996</v>
      </c>
      <c r="I22" s="21">
        <v>3186.5075381239999</v>
      </c>
      <c r="J22" s="21">
        <v>111.423434937</v>
      </c>
      <c r="K22" s="21">
        <v>38.072287179999996</v>
      </c>
      <c r="L22" s="2">
        <v>14866.250713677</v>
      </c>
      <c r="M22" s="2">
        <v>18872.264688089999</v>
      </c>
      <c r="N22" s="2">
        <v>2050.7371168320001</v>
      </c>
    </row>
    <row r="23" spans="2:14" ht="12.95" customHeight="1" x14ac:dyDescent="0.2">
      <c r="B23" s="11" t="s">
        <v>42</v>
      </c>
      <c r="C23" s="1" t="s">
        <v>15</v>
      </c>
      <c r="D23" s="2">
        <v>94955.133420775994</v>
      </c>
      <c r="E23" s="2">
        <v>61385.302230528003</v>
      </c>
      <c r="F23" s="21">
        <f t="shared" si="0"/>
        <v>16168.676581068001</v>
      </c>
      <c r="G23" s="21">
        <v>10349.4517299</v>
      </c>
      <c r="H23" s="21">
        <v>2747.7912806700001</v>
      </c>
      <c r="I23" s="21">
        <v>1423.529375757</v>
      </c>
      <c r="J23" s="21">
        <v>1638.237129911</v>
      </c>
      <c r="K23" s="21">
        <v>9.6670648299999993</v>
      </c>
      <c r="L23" s="2">
        <v>17401.154609180001</v>
      </c>
      <c r="M23" s="2">
        <v>0</v>
      </c>
      <c r="N23" s="2">
        <v>7388.7414972260003</v>
      </c>
    </row>
    <row r="24" spans="2:14" ht="12.95" customHeight="1" x14ac:dyDescent="0.2">
      <c r="B24" s="11" t="s">
        <v>43</v>
      </c>
      <c r="C24" s="1" t="s">
        <v>16</v>
      </c>
      <c r="D24" s="2">
        <v>19065.762606732998</v>
      </c>
      <c r="E24" s="2">
        <v>0</v>
      </c>
      <c r="F24" s="21">
        <f t="shared" si="0"/>
        <v>19065.762606732998</v>
      </c>
      <c r="G24" s="21">
        <v>0</v>
      </c>
      <c r="H24" s="21">
        <v>0</v>
      </c>
      <c r="I24" s="21">
        <v>0</v>
      </c>
      <c r="J24" s="21">
        <v>3765.5261774229998</v>
      </c>
      <c r="K24" s="21">
        <v>15300.23642931</v>
      </c>
      <c r="L24" s="2">
        <v>0</v>
      </c>
      <c r="M24" s="2">
        <v>0</v>
      </c>
      <c r="N24" s="2">
        <v>133.844676088</v>
      </c>
    </row>
    <row r="25" spans="2:14" ht="12.95" customHeight="1" x14ac:dyDescent="0.2">
      <c r="B25" s="11" t="s">
        <v>44</v>
      </c>
      <c r="C25" s="1" t="s">
        <v>17</v>
      </c>
      <c r="D25" s="2">
        <v>413.12328287999998</v>
      </c>
      <c r="E25" s="2">
        <v>121.53196452</v>
      </c>
      <c r="F25" s="21">
        <f t="shared" si="0"/>
        <v>291.53558106000003</v>
      </c>
      <c r="G25" s="21">
        <v>275.65246493000001</v>
      </c>
      <c r="H25" s="21">
        <v>0.99224036000000004</v>
      </c>
      <c r="I25" s="21">
        <v>0.22146779</v>
      </c>
      <c r="J25" s="21">
        <v>3.7183577699999999</v>
      </c>
      <c r="K25" s="21">
        <v>10.95105021</v>
      </c>
      <c r="L25" s="2">
        <v>0</v>
      </c>
      <c r="M25" s="2">
        <v>5.5737299999999997E-2</v>
      </c>
      <c r="N25" s="2">
        <v>988.27214905000005</v>
      </c>
    </row>
    <row r="26" spans="2:14" ht="12.95" customHeight="1" x14ac:dyDescent="0.2">
      <c r="B26" s="11" t="s">
        <v>47</v>
      </c>
      <c r="C26" s="1" t="s">
        <v>18</v>
      </c>
      <c r="D26" s="2">
        <v>51282.264779700999</v>
      </c>
      <c r="E26" s="2">
        <v>38826.092364832002</v>
      </c>
      <c r="F26" s="21">
        <f t="shared" si="0"/>
        <v>1357.2813479880001</v>
      </c>
      <c r="G26" s="21">
        <v>497.798485148</v>
      </c>
      <c r="H26" s="21">
        <v>17.245468030000001</v>
      </c>
      <c r="I26" s="21">
        <v>359.03195477200001</v>
      </c>
      <c r="J26" s="21">
        <v>342.69075031800003</v>
      </c>
      <c r="K26" s="21">
        <v>140.51468972000001</v>
      </c>
      <c r="L26" s="2">
        <v>9678.6955323540005</v>
      </c>
      <c r="M26" s="2">
        <v>1420.1955345270001</v>
      </c>
      <c r="N26" s="2">
        <v>3892.7222606109999</v>
      </c>
    </row>
    <row r="27" spans="2:14" ht="12.95" customHeight="1" x14ac:dyDescent="0.2">
      <c r="B27" s="15" t="s">
        <v>48</v>
      </c>
      <c r="C27" s="16"/>
      <c r="D27" s="17">
        <v>-25648.703493778001</v>
      </c>
      <c r="E27" s="17">
        <v>-52875.511634543</v>
      </c>
      <c r="F27" s="23">
        <f t="shared" si="0"/>
        <v>1653.0644687449997</v>
      </c>
      <c r="G27" s="23">
        <v>3041.6198309279998</v>
      </c>
      <c r="H27" s="23">
        <v>-93.587634066999996</v>
      </c>
      <c r="I27" s="23">
        <v>-1183.834657483</v>
      </c>
      <c r="J27" s="23">
        <v>-111.133070632</v>
      </c>
      <c r="K27" s="23">
        <v>-1.0000000000000001E-9</v>
      </c>
      <c r="L27" s="17">
        <v>-22457.088970814999</v>
      </c>
      <c r="M27" s="17">
        <v>48030.832642834997</v>
      </c>
      <c r="N27" s="17">
        <v>25648.703493778001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57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330450.06540698698</v>
      </c>
      <c r="E9" s="3">
        <v>96240.262777942</v>
      </c>
      <c r="F9" s="20">
        <f>+G9+H9+I9+J9+K9</f>
        <v>111895.633300047</v>
      </c>
      <c r="G9" s="20">
        <v>83882.455981567007</v>
      </c>
      <c r="H9" s="20">
        <v>2956.1509005879998</v>
      </c>
      <c r="I9" s="20">
        <v>3667.1541855219998</v>
      </c>
      <c r="J9" s="20">
        <v>5644.0859511750004</v>
      </c>
      <c r="K9" s="20">
        <v>15745.786281195</v>
      </c>
      <c r="L9" s="3">
        <v>52689.957546881</v>
      </c>
      <c r="M9" s="3">
        <v>69624.211782116996</v>
      </c>
      <c r="N9" s="3">
        <v>65935.033800644</v>
      </c>
    </row>
    <row r="10" spans="2:14" ht="12.95" customHeight="1" x14ac:dyDescent="0.2">
      <c r="B10" s="11" t="s">
        <v>38</v>
      </c>
      <c r="C10" s="1" t="s">
        <v>11</v>
      </c>
      <c r="D10" s="2">
        <v>366.65660800000001</v>
      </c>
      <c r="E10" s="2" t="s">
        <v>19</v>
      </c>
      <c r="F10" s="21">
        <f>+G10</f>
        <v>366.65660800000001</v>
      </c>
      <c r="G10" s="21">
        <v>366.65660800000001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364.97008</v>
      </c>
    </row>
    <row r="11" spans="2:14" ht="12.95" customHeight="1" x14ac:dyDescent="0.2">
      <c r="B11" s="11" t="s">
        <v>39</v>
      </c>
      <c r="C11" s="1" t="s">
        <v>12</v>
      </c>
      <c r="D11" s="2">
        <v>76765.552930356993</v>
      </c>
      <c r="E11" s="2">
        <v>11488.430599541</v>
      </c>
      <c r="F11" s="21">
        <f t="shared" ref="F11:F27" si="0">+G11+H11+I11+J11+K11</f>
        <v>24339.315055995001</v>
      </c>
      <c r="G11" s="21">
        <v>22179.220875668001</v>
      </c>
      <c r="H11" s="21">
        <v>574.02111808999996</v>
      </c>
      <c r="I11" s="21">
        <v>586.57514908600001</v>
      </c>
      <c r="J11" s="21">
        <v>386.40345727099998</v>
      </c>
      <c r="K11" s="21">
        <v>613.09445588000006</v>
      </c>
      <c r="L11" s="2">
        <v>6132.6645832900003</v>
      </c>
      <c r="M11" s="2">
        <v>34805.142691531</v>
      </c>
      <c r="N11" s="2">
        <v>4943.2085710000001</v>
      </c>
    </row>
    <row r="12" spans="2:14" ht="12.95" customHeight="1" x14ac:dyDescent="0.2">
      <c r="B12" s="11" t="s">
        <v>40</v>
      </c>
      <c r="C12" s="1" t="s">
        <v>13</v>
      </c>
      <c r="D12" s="2">
        <v>40058.727978684998</v>
      </c>
      <c r="E12" s="2">
        <v>175.65312899</v>
      </c>
      <c r="F12" s="21">
        <f t="shared" si="0"/>
        <v>38223.473773471997</v>
      </c>
      <c r="G12" s="21">
        <v>22538.085977090999</v>
      </c>
      <c r="H12" s="21">
        <v>1763.838616905</v>
      </c>
      <c r="I12" s="21">
        <v>93.675914208999998</v>
      </c>
      <c r="J12" s="21">
        <v>2714.4805519609999</v>
      </c>
      <c r="K12" s="21">
        <v>11113.392713306001</v>
      </c>
      <c r="L12" s="2">
        <v>1412.9409069630001</v>
      </c>
      <c r="M12" s="2">
        <v>246.66016926</v>
      </c>
      <c r="N12" s="2">
        <v>10288.466268992001</v>
      </c>
    </row>
    <row r="13" spans="2:14" ht="12.95" customHeight="1" x14ac:dyDescent="0.2">
      <c r="B13" s="11" t="s">
        <v>41</v>
      </c>
      <c r="C13" s="1" t="s">
        <v>14</v>
      </c>
      <c r="D13" s="2">
        <v>63280.645609810002</v>
      </c>
      <c r="E13" s="2">
        <v>18392.141687589999</v>
      </c>
      <c r="F13" s="21">
        <f t="shared" si="0"/>
        <v>39572.266626671008</v>
      </c>
      <c r="G13" s="21">
        <v>36843.855490811002</v>
      </c>
      <c r="H13" s="21">
        <v>1.3456324900000001</v>
      </c>
      <c r="I13" s="21">
        <v>2319.3644711460001</v>
      </c>
      <c r="J13" s="21">
        <v>407.70103222400002</v>
      </c>
      <c r="K13" s="21">
        <v>0</v>
      </c>
      <c r="L13" s="2">
        <v>5114.8884700620001</v>
      </c>
      <c r="M13" s="2">
        <v>201.348825487</v>
      </c>
      <c r="N13" s="2">
        <v>21232.650031965</v>
      </c>
    </row>
    <row r="14" spans="2:14" ht="12.95" customHeight="1" x14ac:dyDescent="0.2">
      <c r="B14" s="11" t="s">
        <v>42</v>
      </c>
      <c r="C14" s="1" t="s">
        <v>15</v>
      </c>
      <c r="D14" s="2">
        <v>78861.152939075997</v>
      </c>
      <c r="E14" s="2">
        <v>25712.658273596</v>
      </c>
      <c r="F14" s="21">
        <f t="shared" si="0"/>
        <v>8225.6845259080001</v>
      </c>
      <c r="G14" s="21">
        <v>1454.4409131699999</v>
      </c>
      <c r="H14" s="21">
        <v>605.60921561299995</v>
      </c>
      <c r="I14" s="21">
        <v>461.464460755</v>
      </c>
      <c r="J14" s="21">
        <v>1709.9370770410001</v>
      </c>
      <c r="K14" s="21">
        <v>3994.2328593289999</v>
      </c>
      <c r="L14" s="2">
        <v>31227.88728133</v>
      </c>
      <c r="M14" s="2">
        <v>13694.922858242</v>
      </c>
      <c r="N14" s="2">
        <v>24433.106090000001</v>
      </c>
    </row>
    <row r="15" spans="2:14" ht="12.95" customHeight="1" x14ac:dyDescent="0.2">
      <c r="B15" s="11" t="s">
        <v>43</v>
      </c>
      <c r="C15" s="1" t="s">
        <v>16</v>
      </c>
      <c r="D15" s="2">
        <v>19648.452392691001</v>
      </c>
      <c r="E15" s="2">
        <v>423.36390937800002</v>
      </c>
      <c r="F15" s="21">
        <f t="shared" si="0"/>
        <v>211.23105523200002</v>
      </c>
      <c r="G15" s="21">
        <v>14.059502983</v>
      </c>
      <c r="H15" s="21">
        <v>0</v>
      </c>
      <c r="I15" s="21">
        <v>50.114033476000003</v>
      </c>
      <c r="J15" s="21">
        <v>147.057518773</v>
      </c>
      <c r="K15" s="21">
        <v>0</v>
      </c>
      <c r="L15" s="2">
        <v>49.953077432000001</v>
      </c>
      <c r="M15" s="2">
        <v>18963.904350649002</v>
      </c>
      <c r="N15" s="2">
        <v>57.124909000000002</v>
      </c>
    </row>
    <row r="16" spans="2:14" ht="12.95" customHeight="1" x14ac:dyDescent="0.2">
      <c r="B16" s="11" t="s">
        <v>44</v>
      </c>
      <c r="C16" s="1" t="s">
        <v>17</v>
      </c>
      <c r="D16" s="2">
        <v>723.73999046999995</v>
      </c>
      <c r="E16" s="2">
        <v>2.85385709</v>
      </c>
      <c r="F16" s="21">
        <f t="shared" si="0"/>
        <v>186.67362323000003</v>
      </c>
      <c r="G16" s="21">
        <v>158.89524427000001</v>
      </c>
      <c r="H16" s="21">
        <v>2.0053709400000002</v>
      </c>
      <c r="I16" s="21">
        <v>9.0097709999999998E-2</v>
      </c>
      <c r="J16" s="21">
        <v>0.85479581000000004</v>
      </c>
      <c r="K16" s="21">
        <v>24.828114500000002</v>
      </c>
      <c r="L16" s="2">
        <v>534.21062234999999</v>
      </c>
      <c r="M16" s="2">
        <v>1.8878E-3</v>
      </c>
      <c r="N16" s="2">
        <v>139.97773900000001</v>
      </c>
    </row>
    <row r="17" spans="2:14" ht="12.95" customHeight="1" x14ac:dyDescent="0.2">
      <c r="B17" s="12" t="s">
        <v>45</v>
      </c>
      <c r="C17" s="13" t="s">
        <v>18</v>
      </c>
      <c r="D17" s="14">
        <v>50745.136957898001</v>
      </c>
      <c r="E17" s="14">
        <v>40045.161321756997</v>
      </c>
      <c r="F17" s="22">
        <f t="shared" si="0"/>
        <v>770.33203153900001</v>
      </c>
      <c r="G17" s="22">
        <v>327.24136957399998</v>
      </c>
      <c r="H17" s="22">
        <v>9.3309465500000002</v>
      </c>
      <c r="I17" s="22">
        <v>155.87005914</v>
      </c>
      <c r="J17" s="22">
        <v>277.65151809499997</v>
      </c>
      <c r="K17" s="22">
        <v>0.23813818</v>
      </c>
      <c r="L17" s="14">
        <v>8217.4126054539993</v>
      </c>
      <c r="M17" s="14">
        <v>1712.2309991479999</v>
      </c>
      <c r="N17" s="14">
        <v>4475.5301106870002</v>
      </c>
    </row>
    <row r="18" spans="2:14" ht="12.95" customHeight="1" x14ac:dyDescent="0.2">
      <c r="B18" s="10" t="s">
        <v>46</v>
      </c>
      <c r="C18" s="1"/>
      <c r="D18" s="3">
        <v>353986.64284404699</v>
      </c>
      <c r="E18" s="3">
        <v>148317.11468194899</v>
      </c>
      <c r="F18" s="20">
        <f t="shared" si="0"/>
        <v>110099.71457794499</v>
      </c>
      <c r="G18" s="20">
        <v>80551.262320431997</v>
      </c>
      <c r="H18" s="20">
        <v>2940.7050528499999</v>
      </c>
      <c r="I18" s="20">
        <v>4886.1195733200002</v>
      </c>
      <c r="J18" s="20">
        <v>5975.8413501430005</v>
      </c>
      <c r="K18" s="20">
        <v>15745.7862812</v>
      </c>
      <c r="L18" s="3">
        <v>75228.651958300004</v>
      </c>
      <c r="M18" s="3">
        <v>20341.161625853001</v>
      </c>
      <c r="N18" s="3">
        <v>42398.456363584002</v>
      </c>
    </row>
    <row r="19" spans="2:14" ht="12.95" customHeight="1" x14ac:dyDescent="0.2">
      <c r="B19" s="11" t="s">
        <v>38</v>
      </c>
      <c r="C19" s="1" t="s">
        <v>11</v>
      </c>
      <c r="D19" s="2">
        <v>364.97008</v>
      </c>
      <c r="E19" s="2" t="s">
        <v>19</v>
      </c>
      <c r="F19" s="21">
        <f>+G19</f>
        <v>364.97008</v>
      </c>
      <c r="G19" s="21">
        <v>364.97008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366.65660800000001</v>
      </c>
    </row>
    <row r="20" spans="2:14" ht="12.95" customHeight="1" x14ac:dyDescent="0.2">
      <c r="B20" s="11" t="s">
        <v>39</v>
      </c>
      <c r="C20" s="1" t="s">
        <v>12</v>
      </c>
      <c r="D20" s="2">
        <v>69409.098756779</v>
      </c>
      <c r="E20" s="2" t="s">
        <v>19</v>
      </c>
      <c r="F20" s="21">
        <f>+G20</f>
        <v>69362.472420170001</v>
      </c>
      <c r="G20" s="21">
        <v>69362.472420170001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46.626336608999999</v>
      </c>
      <c r="M20" s="2" t="s">
        <v>19</v>
      </c>
      <c r="N20" s="2">
        <v>12299.662744578</v>
      </c>
    </row>
    <row r="21" spans="2:14" ht="12.95" customHeight="1" x14ac:dyDescent="0.2">
      <c r="B21" s="11" t="s">
        <v>40</v>
      </c>
      <c r="C21" s="1" t="s">
        <v>13</v>
      </c>
      <c r="D21" s="2">
        <v>35196.979540394997</v>
      </c>
      <c r="E21" s="2">
        <v>2062.774520593</v>
      </c>
      <c r="F21" s="21">
        <f t="shared" si="0"/>
        <v>220.00126502699999</v>
      </c>
      <c r="G21" s="21">
        <v>157.72115405</v>
      </c>
      <c r="H21" s="21">
        <v>0</v>
      </c>
      <c r="I21" s="21">
        <v>48.873393120000003</v>
      </c>
      <c r="J21" s="21">
        <v>13.406717857</v>
      </c>
      <c r="K21" s="21">
        <v>0</v>
      </c>
      <c r="L21" s="2">
        <v>32914.203754775001</v>
      </c>
      <c r="M21" s="2">
        <v>0</v>
      </c>
      <c r="N21" s="2">
        <v>15150.214707282001</v>
      </c>
    </row>
    <row r="22" spans="2:14" ht="12.95" customHeight="1" x14ac:dyDescent="0.2">
      <c r="B22" s="11" t="s">
        <v>41</v>
      </c>
      <c r="C22" s="1" t="s">
        <v>14</v>
      </c>
      <c r="D22" s="2">
        <v>82477.810039731994</v>
      </c>
      <c r="E22" s="2">
        <v>45145.340898670998</v>
      </c>
      <c r="F22" s="21">
        <f t="shared" si="0"/>
        <v>3358.4099000269998</v>
      </c>
      <c r="G22" s="21">
        <v>0</v>
      </c>
      <c r="H22" s="21">
        <v>78.701248980000003</v>
      </c>
      <c r="I22" s="21">
        <v>3160.9505661389999</v>
      </c>
      <c r="J22" s="21">
        <v>105.873519358</v>
      </c>
      <c r="K22" s="21">
        <v>12.88456555</v>
      </c>
      <c r="L22" s="2">
        <v>14953.393529479999</v>
      </c>
      <c r="M22" s="2">
        <v>19020.665711554</v>
      </c>
      <c r="N22" s="2">
        <v>2035.485602043</v>
      </c>
    </row>
    <row r="23" spans="2:14" ht="12.95" customHeight="1" x14ac:dyDescent="0.2">
      <c r="B23" s="11" t="s">
        <v>42</v>
      </c>
      <c r="C23" s="1" t="s">
        <v>15</v>
      </c>
      <c r="D23" s="2">
        <v>95632.328148107001</v>
      </c>
      <c r="E23" s="2">
        <v>62325.89637894</v>
      </c>
      <c r="F23" s="21">
        <f t="shared" si="0"/>
        <v>15899.821831776999</v>
      </c>
      <c r="G23" s="21">
        <v>9997.7808518999991</v>
      </c>
      <c r="H23" s="21">
        <v>2849.2625358099999</v>
      </c>
      <c r="I23" s="21">
        <v>1426.7107992240001</v>
      </c>
      <c r="J23" s="21">
        <v>1616.4005800130001</v>
      </c>
      <c r="K23" s="21">
        <v>9.6670648299999993</v>
      </c>
      <c r="L23" s="2">
        <v>17406.60993739</v>
      </c>
      <c r="M23" s="2">
        <v>0</v>
      </c>
      <c r="N23" s="2">
        <v>7661.9308809690001</v>
      </c>
    </row>
    <row r="24" spans="2:14" ht="12.95" customHeight="1" x14ac:dyDescent="0.2">
      <c r="B24" s="11" t="s">
        <v>43</v>
      </c>
      <c r="C24" s="1" t="s">
        <v>16</v>
      </c>
      <c r="D24" s="2">
        <v>19573.095993865001</v>
      </c>
      <c r="E24" s="2">
        <v>0</v>
      </c>
      <c r="F24" s="21">
        <f t="shared" si="0"/>
        <v>19573.095993864998</v>
      </c>
      <c r="G24" s="21">
        <v>0</v>
      </c>
      <c r="H24" s="21">
        <v>0</v>
      </c>
      <c r="I24" s="21">
        <v>0</v>
      </c>
      <c r="J24" s="21">
        <v>3878.1451546150001</v>
      </c>
      <c r="K24" s="21">
        <v>15694.950839249999</v>
      </c>
      <c r="L24" s="2">
        <v>0</v>
      </c>
      <c r="M24" s="2">
        <v>0</v>
      </c>
      <c r="N24" s="2">
        <v>132.48130782600001</v>
      </c>
    </row>
    <row r="25" spans="2:14" ht="12.95" customHeight="1" x14ac:dyDescent="0.2">
      <c r="B25" s="11" t="s">
        <v>44</v>
      </c>
      <c r="C25" s="1" t="s">
        <v>17</v>
      </c>
      <c r="D25" s="2">
        <v>297.49839458999998</v>
      </c>
      <c r="E25" s="2">
        <v>127.75154227</v>
      </c>
      <c r="F25" s="21">
        <f t="shared" si="0"/>
        <v>169.71715563000004</v>
      </c>
      <c r="G25" s="21">
        <v>162.30911928</v>
      </c>
      <c r="H25" s="21">
        <v>0.41949603000000002</v>
      </c>
      <c r="I25" s="21">
        <v>0.15974226</v>
      </c>
      <c r="J25" s="21">
        <v>1.0259506300000001</v>
      </c>
      <c r="K25" s="21">
        <v>5.8028474299999999</v>
      </c>
      <c r="L25" s="2">
        <v>0</v>
      </c>
      <c r="M25" s="2">
        <v>2.9696690000000001E-2</v>
      </c>
      <c r="N25" s="2">
        <v>566.21933488000002</v>
      </c>
    </row>
    <row r="26" spans="2:14" ht="12.95" customHeight="1" x14ac:dyDescent="0.2">
      <c r="B26" s="11" t="s">
        <v>47</v>
      </c>
      <c r="C26" s="1" t="s">
        <v>18</v>
      </c>
      <c r="D26" s="2">
        <v>51034.861890578999</v>
      </c>
      <c r="E26" s="2">
        <v>38655.351341474998</v>
      </c>
      <c r="F26" s="21">
        <f t="shared" si="0"/>
        <v>1151.225931449</v>
      </c>
      <c r="G26" s="21">
        <v>506.00869503199999</v>
      </c>
      <c r="H26" s="21">
        <v>12.32177203</v>
      </c>
      <c r="I26" s="21">
        <v>249.42507257700001</v>
      </c>
      <c r="J26" s="21">
        <v>360.98942767</v>
      </c>
      <c r="K26" s="21">
        <v>22.480964140000001</v>
      </c>
      <c r="L26" s="2">
        <v>9907.8184000460005</v>
      </c>
      <c r="M26" s="2">
        <v>1320.4662176090001</v>
      </c>
      <c r="N26" s="2">
        <v>4185.8051780059996</v>
      </c>
    </row>
    <row r="27" spans="2:14" ht="12.95" customHeight="1" x14ac:dyDescent="0.2">
      <c r="B27" s="15" t="s">
        <v>48</v>
      </c>
      <c r="C27" s="16"/>
      <c r="D27" s="17">
        <v>-23536.577437060001</v>
      </c>
      <c r="E27" s="17">
        <v>-52076.851904007002</v>
      </c>
      <c r="F27" s="23">
        <f t="shared" si="0"/>
        <v>1795.9187221020002</v>
      </c>
      <c r="G27" s="23">
        <v>3331.1936611350002</v>
      </c>
      <c r="H27" s="23">
        <v>15.445847737999999</v>
      </c>
      <c r="I27" s="23">
        <v>-1218.9653877979999</v>
      </c>
      <c r="J27" s="23">
        <v>-331.75539896800001</v>
      </c>
      <c r="K27" s="23">
        <v>-5.0000000000000001E-9</v>
      </c>
      <c r="L27" s="17">
        <v>-22538.694411419001</v>
      </c>
      <c r="M27" s="17">
        <v>49283.050156263998</v>
      </c>
      <c r="N27" s="17">
        <v>23536.577437060001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56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337072.45513983403</v>
      </c>
      <c r="E9" s="3">
        <v>97342.699727245999</v>
      </c>
      <c r="F9" s="20">
        <f>+G9+H9+I9+J9+K9</f>
        <v>115131.02333045</v>
      </c>
      <c r="G9" s="20">
        <v>86593.170549647999</v>
      </c>
      <c r="H9" s="20">
        <v>2983.6155193650002</v>
      </c>
      <c r="I9" s="20">
        <v>3498.9133399309999</v>
      </c>
      <c r="J9" s="20">
        <v>5735.7854270340003</v>
      </c>
      <c r="K9" s="20">
        <v>16319.538494472001</v>
      </c>
      <c r="L9" s="3">
        <v>52123.308554324001</v>
      </c>
      <c r="M9" s="3">
        <v>72475.423527813997</v>
      </c>
      <c r="N9" s="3">
        <v>66240.584825414</v>
      </c>
    </row>
    <row r="10" spans="2:14" ht="12.95" customHeight="1" x14ac:dyDescent="0.2">
      <c r="B10" s="11" t="s">
        <v>38</v>
      </c>
      <c r="C10" s="1" t="s">
        <v>11</v>
      </c>
      <c r="D10" s="2">
        <v>358.37795199999999</v>
      </c>
      <c r="E10" s="2" t="s">
        <v>19</v>
      </c>
      <c r="F10" s="21">
        <f>+G10</f>
        <v>358.37795199999999</v>
      </c>
      <c r="G10" s="21">
        <v>358.37795199999999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356.74041599999998</v>
      </c>
    </row>
    <row r="11" spans="2:14" ht="12.95" customHeight="1" x14ac:dyDescent="0.2">
      <c r="B11" s="11" t="s">
        <v>39</v>
      </c>
      <c r="C11" s="1" t="s">
        <v>12</v>
      </c>
      <c r="D11" s="2">
        <v>79392.026452373</v>
      </c>
      <c r="E11" s="2">
        <v>11632.125079455</v>
      </c>
      <c r="F11" s="21">
        <f t="shared" ref="F11:F27" si="0">+G11+H11+I11+J11+K11</f>
        <v>26505.868263072</v>
      </c>
      <c r="G11" s="21">
        <v>24335.650139732999</v>
      </c>
      <c r="H11" s="21">
        <v>616.14309981999997</v>
      </c>
      <c r="I11" s="21">
        <v>542.742531848</v>
      </c>
      <c r="J11" s="21">
        <v>321.966962991</v>
      </c>
      <c r="K11" s="21">
        <v>689.36552868000001</v>
      </c>
      <c r="L11" s="2">
        <v>5816.5283580699997</v>
      </c>
      <c r="M11" s="2">
        <v>35437.504751776003</v>
      </c>
      <c r="N11" s="2">
        <v>4522.8597659999996</v>
      </c>
    </row>
    <row r="12" spans="2:14" ht="12.95" customHeight="1" x14ac:dyDescent="0.2">
      <c r="B12" s="11" t="s">
        <v>40</v>
      </c>
      <c r="C12" s="1" t="s">
        <v>13</v>
      </c>
      <c r="D12" s="2">
        <v>39603.158923939998</v>
      </c>
      <c r="E12" s="2">
        <v>178.86062507599999</v>
      </c>
      <c r="F12" s="21">
        <f t="shared" si="0"/>
        <v>38063.070978892996</v>
      </c>
      <c r="G12" s="21">
        <v>22509.594465910999</v>
      </c>
      <c r="H12" s="21">
        <v>1708.0345732779999</v>
      </c>
      <c r="I12" s="21">
        <v>96.990949565999998</v>
      </c>
      <c r="J12" s="21">
        <v>2686.1924511520001</v>
      </c>
      <c r="K12" s="21">
        <v>11062.258538986</v>
      </c>
      <c r="L12" s="2">
        <v>1109.678711603</v>
      </c>
      <c r="M12" s="2">
        <v>251.548608368</v>
      </c>
      <c r="N12" s="2">
        <v>10148.619379243</v>
      </c>
    </row>
    <row r="13" spans="2:14" ht="12.95" customHeight="1" x14ac:dyDescent="0.2">
      <c r="B13" s="11" t="s">
        <v>41</v>
      </c>
      <c r="C13" s="1" t="s">
        <v>14</v>
      </c>
      <c r="D13" s="2">
        <v>63999.695526497999</v>
      </c>
      <c r="E13" s="2">
        <v>18397.996257914001</v>
      </c>
      <c r="F13" s="21">
        <f t="shared" si="0"/>
        <v>40020.335319964994</v>
      </c>
      <c r="G13" s="21">
        <v>37464.323388511999</v>
      </c>
      <c r="H13" s="21">
        <v>4.5577488500000003</v>
      </c>
      <c r="I13" s="21">
        <v>2213.4907871199998</v>
      </c>
      <c r="J13" s="21">
        <v>337.963395483</v>
      </c>
      <c r="K13" s="21">
        <v>0</v>
      </c>
      <c r="L13" s="2">
        <v>5319.7405104179998</v>
      </c>
      <c r="M13" s="2">
        <v>261.623438201</v>
      </c>
      <c r="N13" s="2">
        <v>20840.274325096001</v>
      </c>
    </row>
    <row r="14" spans="2:14" ht="12.95" customHeight="1" x14ac:dyDescent="0.2">
      <c r="B14" s="11" t="s">
        <v>42</v>
      </c>
      <c r="C14" s="1" t="s">
        <v>15</v>
      </c>
      <c r="D14" s="2">
        <v>81471.967784813998</v>
      </c>
      <c r="E14" s="2">
        <v>26340.820921615999</v>
      </c>
      <c r="F14" s="21">
        <f t="shared" si="0"/>
        <v>8958.077511866999</v>
      </c>
      <c r="G14" s="21">
        <v>1469.24574031</v>
      </c>
      <c r="H14" s="21">
        <v>651.59539386699998</v>
      </c>
      <c r="I14" s="21">
        <v>431.85565434799997</v>
      </c>
      <c r="J14" s="21">
        <v>1894.677365686</v>
      </c>
      <c r="K14" s="21">
        <v>4510.7033576559998</v>
      </c>
      <c r="L14" s="2">
        <v>30871.587540979999</v>
      </c>
      <c r="M14" s="2">
        <v>15301.481810351001</v>
      </c>
      <c r="N14" s="2">
        <v>24932.941368</v>
      </c>
    </row>
    <row r="15" spans="2:14" ht="12.95" customHeight="1" x14ac:dyDescent="0.2">
      <c r="B15" s="11" t="s">
        <v>43</v>
      </c>
      <c r="C15" s="1" t="s">
        <v>16</v>
      </c>
      <c r="D15" s="2">
        <v>20249.54044479</v>
      </c>
      <c r="E15" s="2">
        <v>434.67987172599999</v>
      </c>
      <c r="F15" s="21">
        <f t="shared" si="0"/>
        <v>255.00081841599999</v>
      </c>
      <c r="G15" s="21">
        <v>15.020838218</v>
      </c>
      <c r="H15" s="21">
        <v>0</v>
      </c>
      <c r="I15" s="21">
        <v>51.453515901000003</v>
      </c>
      <c r="J15" s="21">
        <v>188.52646429699999</v>
      </c>
      <c r="K15" s="21">
        <v>0</v>
      </c>
      <c r="L15" s="2">
        <v>51.288257713</v>
      </c>
      <c r="M15" s="2">
        <v>19508.571496935001</v>
      </c>
      <c r="N15" s="2">
        <v>57.853513</v>
      </c>
    </row>
    <row r="16" spans="2:14" ht="12.95" customHeight="1" x14ac:dyDescent="0.2">
      <c r="B16" s="11" t="s">
        <v>44</v>
      </c>
      <c r="C16" s="1" t="s">
        <v>17</v>
      </c>
      <c r="D16" s="2">
        <v>523.84715033999998</v>
      </c>
      <c r="E16" s="2">
        <v>2.4824918500000002</v>
      </c>
      <c r="F16" s="21">
        <f t="shared" si="0"/>
        <v>199.63083608000002</v>
      </c>
      <c r="G16" s="21">
        <v>141.99522451000001</v>
      </c>
      <c r="H16" s="21">
        <v>2.3490784800000002</v>
      </c>
      <c r="I16" s="21">
        <v>1.452002E-2</v>
      </c>
      <c r="J16" s="21">
        <v>1.67444123</v>
      </c>
      <c r="K16" s="21">
        <v>53.597571840000001</v>
      </c>
      <c r="L16" s="2">
        <v>321.72483661000001</v>
      </c>
      <c r="M16" s="2">
        <v>8.9858000000000004E-3</v>
      </c>
      <c r="N16" s="2">
        <v>166.63781700000001</v>
      </c>
    </row>
    <row r="17" spans="2:14" ht="12.95" customHeight="1" x14ac:dyDescent="0.2">
      <c r="B17" s="12" t="s">
        <v>45</v>
      </c>
      <c r="C17" s="13" t="s">
        <v>18</v>
      </c>
      <c r="D17" s="14">
        <v>51473.840905079</v>
      </c>
      <c r="E17" s="14">
        <v>40355.734479608996</v>
      </c>
      <c r="F17" s="22">
        <f t="shared" si="0"/>
        <v>770.66165015699994</v>
      </c>
      <c r="G17" s="22">
        <v>298.96280045399999</v>
      </c>
      <c r="H17" s="22">
        <v>0.93562506999999995</v>
      </c>
      <c r="I17" s="22">
        <v>162.365381128</v>
      </c>
      <c r="J17" s="22">
        <v>304.78434619500001</v>
      </c>
      <c r="K17" s="22">
        <v>3.6134973100000001</v>
      </c>
      <c r="L17" s="14">
        <v>8632.7603389300002</v>
      </c>
      <c r="M17" s="14">
        <v>1714.684436383</v>
      </c>
      <c r="N17" s="14">
        <v>5214.6582410749998</v>
      </c>
    </row>
    <row r="18" spans="2:14" ht="12.95" customHeight="1" x14ac:dyDescent="0.2">
      <c r="B18" s="10" t="s">
        <v>46</v>
      </c>
      <c r="C18" s="1"/>
      <c r="D18" s="3">
        <v>359888.79483202001</v>
      </c>
      <c r="E18" s="3">
        <v>149578.23020654201</v>
      </c>
      <c r="F18" s="20">
        <f t="shared" si="0"/>
        <v>113754.05183025199</v>
      </c>
      <c r="G18" s="20">
        <v>83470.521495691995</v>
      </c>
      <c r="H18" s="20">
        <v>3110.5257747300002</v>
      </c>
      <c r="I18" s="20">
        <v>4759.5067643760003</v>
      </c>
      <c r="J18" s="20">
        <v>6093.9462220839996</v>
      </c>
      <c r="K18" s="20">
        <v>16319.551573369999</v>
      </c>
      <c r="L18" s="3">
        <v>76149.508861109993</v>
      </c>
      <c r="M18" s="3">
        <v>20407.003934116001</v>
      </c>
      <c r="N18" s="3">
        <v>43424.245133228003</v>
      </c>
    </row>
    <row r="19" spans="2:14" ht="12.95" customHeight="1" x14ac:dyDescent="0.2">
      <c r="B19" s="11" t="s">
        <v>38</v>
      </c>
      <c r="C19" s="1" t="s">
        <v>11</v>
      </c>
      <c r="D19" s="2">
        <v>356.74041599999998</v>
      </c>
      <c r="E19" s="2" t="s">
        <v>19</v>
      </c>
      <c r="F19" s="21">
        <f>+G19</f>
        <v>356.74041599999998</v>
      </c>
      <c r="G19" s="21">
        <v>356.74041599999998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358.37795199999999</v>
      </c>
    </row>
    <row r="20" spans="2:14" ht="12.95" customHeight="1" x14ac:dyDescent="0.2">
      <c r="B20" s="11" t="s">
        <v>39</v>
      </c>
      <c r="C20" s="1" t="s">
        <v>12</v>
      </c>
      <c r="D20" s="2">
        <v>72034.261524879999</v>
      </c>
      <c r="E20" s="2" t="s">
        <v>19</v>
      </c>
      <c r="F20" s="21">
        <f>+G20</f>
        <v>71988.804092100007</v>
      </c>
      <c r="G20" s="21">
        <v>71988.804092100007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45.457432779999998</v>
      </c>
      <c r="M20" s="2" t="s">
        <v>19</v>
      </c>
      <c r="N20" s="2">
        <v>11880.624693493</v>
      </c>
    </row>
    <row r="21" spans="2:14" ht="12.95" customHeight="1" x14ac:dyDescent="0.2">
      <c r="B21" s="11" t="s">
        <v>40</v>
      </c>
      <c r="C21" s="1" t="s">
        <v>13</v>
      </c>
      <c r="D21" s="2">
        <v>34741.545910246998</v>
      </c>
      <c r="E21" s="2">
        <v>1996.6140980370001</v>
      </c>
      <c r="F21" s="21">
        <f t="shared" si="0"/>
        <v>222.92812959400001</v>
      </c>
      <c r="G21" s="21">
        <v>157.63670513</v>
      </c>
      <c r="H21" s="21">
        <v>0</v>
      </c>
      <c r="I21" s="21">
        <v>49.468020699999997</v>
      </c>
      <c r="J21" s="21">
        <v>15.823403764</v>
      </c>
      <c r="K21" s="21">
        <v>0</v>
      </c>
      <c r="L21" s="2">
        <v>32522.003682615999</v>
      </c>
      <c r="M21" s="2">
        <v>0</v>
      </c>
      <c r="N21" s="2">
        <v>15010.232392936001</v>
      </c>
    </row>
    <row r="22" spans="2:14" ht="12.95" customHeight="1" x14ac:dyDescent="0.2">
      <c r="B22" s="11" t="s">
        <v>41</v>
      </c>
      <c r="C22" s="1" t="s">
        <v>14</v>
      </c>
      <c r="D22" s="2">
        <v>82930.626899798997</v>
      </c>
      <c r="E22" s="2">
        <v>44958.678781062001</v>
      </c>
      <c r="F22" s="21">
        <f t="shared" si="0"/>
        <v>3283.115278406</v>
      </c>
      <c r="G22" s="21">
        <v>0</v>
      </c>
      <c r="H22" s="21">
        <v>89.675849940000006</v>
      </c>
      <c r="I22" s="21">
        <v>3050.9565818900001</v>
      </c>
      <c r="J22" s="21">
        <v>94.322233155999996</v>
      </c>
      <c r="K22" s="21">
        <v>48.160613419999997</v>
      </c>
      <c r="L22" s="2">
        <v>15598.611663909</v>
      </c>
      <c r="M22" s="2">
        <v>19090.221176422001</v>
      </c>
      <c r="N22" s="2">
        <v>1909.3429517950001</v>
      </c>
    </row>
    <row r="23" spans="2:14" ht="12.95" customHeight="1" x14ac:dyDescent="0.2">
      <c r="B23" s="11" t="s">
        <v>42</v>
      </c>
      <c r="C23" s="1" t="s">
        <v>15</v>
      </c>
      <c r="D23" s="2">
        <v>97168.413296826999</v>
      </c>
      <c r="E23" s="2">
        <v>63505.819520662997</v>
      </c>
      <c r="F23" s="21">
        <f t="shared" si="0"/>
        <v>16452.822887073999</v>
      </c>
      <c r="G23" s="21">
        <v>10308.118731390001</v>
      </c>
      <c r="H23" s="21">
        <v>3008.9707152999999</v>
      </c>
      <c r="I23" s="21">
        <v>1400.294343715</v>
      </c>
      <c r="J23" s="21">
        <v>1725.772031839</v>
      </c>
      <c r="K23" s="21">
        <v>9.6670648299999993</v>
      </c>
      <c r="L23" s="2">
        <v>17209.770889089999</v>
      </c>
      <c r="M23" s="2">
        <v>0</v>
      </c>
      <c r="N23" s="2">
        <v>9236.4958559869992</v>
      </c>
    </row>
    <row r="24" spans="2:14" ht="12.95" customHeight="1" x14ac:dyDescent="0.2">
      <c r="B24" s="11" t="s">
        <v>43</v>
      </c>
      <c r="C24" s="1" t="s">
        <v>16</v>
      </c>
      <c r="D24" s="2">
        <v>20133.833307452001</v>
      </c>
      <c r="E24" s="2">
        <v>0</v>
      </c>
      <c r="F24" s="21">
        <f t="shared" si="0"/>
        <v>20133.247764301999</v>
      </c>
      <c r="G24" s="21">
        <v>0</v>
      </c>
      <c r="H24" s="21">
        <v>0</v>
      </c>
      <c r="I24" s="21">
        <v>0</v>
      </c>
      <c r="J24" s="21">
        <v>3897.5559685419998</v>
      </c>
      <c r="K24" s="21">
        <v>16235.69179576</v>
      </c>
      <c r="L24" s="2">
        <v>0.58554315000000001</v>
      </c>
      <c r="M24" s="2">
        <v>0</v>
      </c>
      <c r="N24" s="2">
        <v>173.56065033799999</v>
      </c>
    </row>
    <row r="25" spans="2:14" ht="12.95" customHeight="1" x14ac:dyDescent="0.2">
      <c r="B25" s="11" t="s">
        <v>44</v>
      </c>
      <c r="C25" s="1" t="s">
        <v>17</v>
      </c>
      <c r="D25" s="2">
        <v>326.00848507000001</v>
      </c>
      <c r="E25" s="2">
        <v>159.65868202999999</v>
      </c>
      <c r="F25" s="21">
        <f t="shared" si="0"/>
        <v>166.33808686</v>
      </c>
      <c r="G25" s="21">
        <v>164.41845125</v>
      </c>
      <c r="H25" s="21">
        <v>0.33130164000000001</v>
      </c>
      <c r="I25" s="21">
        <v>0.20233733000000001</v>
      </c>
      <c r="J25" s="21">
        <v>0.75219829000000005</v>
      </c>
      <c r="K25" s="21">
        <v>0.63379834999999995</v>
      </c>
      <c r="L25" s="2">
        <v>0</v>
      </c>
      <c r="M25" s="2">
        <v>1.171618E-2</v>
      </c>
      <c r="N25" s="2">
        <v>364.47648227000002</v>
      </c>
    </row>
    <row r="26" spans="2:14" ht="12.95" customHeight="1" x14ac:dyDescent="0.2">
      <c r="B26" s="11" t="s">
        <v>47</v>
      </c>
      <c r="C26" s="1" t="s">
        <v>18</v>
      </c>
      <c r="D26" s="2">
        <v>52197.364991745002</v>
      </c>
      <c r="E26" s="2">
        <v>38957.459124749999</v>
      </c>
      <c r="F26" s="21">
        <f t="shared" si="0"/>
        <v>1150.0551759160001</v>
      </c>
      <c r="G26" s="21">
        <v>494.80309982199998</v>
      </c>
      <c r="H26" s="21">
        <v>11.54790785</v>
      </c>
      <c r="I26" s="21">
        <v>258.58548074100003</v>
      </c>
      <c r="J26" s="21">
        <v>359.72038649299998</v>
      </c>
      <c r="K26" s="21">
        <v>25.398301010000001</v>
      </c>
      <c r="L26" s="2">
        <v>10773.079649564999</v>
      </c>
      <c r="M26" s="2">
        <v>1316.771041514</v>
      </c>
      <c r="N26" s="2">
        <v>4491.1341544090001</v>
      </c>
    </row>
    <row r="27" spans="2:14" ht="12.95" customHeight="1" x14ac:dyDescent="0.2">
      <c r="B27" s="15" t="s">
        <v>48</v>
      </c>
      <c r="C27" s="16"/>
      <c r="D27" s="17">
        <v>-22816.339692186</v>
      </c>
      <c r="E27" s="17">
        <v>-52235.530479296001</v>
      </c>
      <c r="F27" s="23">
        <f t="shared" si="0"/>
        <v>1376.9715001980001</v>
      </c>
      <c r="G27" s="23">
        <v>3122.649053956</v>
      </c>
      <c r="H27" s="23">
        <v>-126.910255365</v>
      </c>
      <c r="I27" s="23">
        <v>-1260.593424445</v>
      </c>
      <c r="J27" s="23">
        <v>-358.16079504999999</v>
      </c>
      <c r="K27" s="23">
        <v>-1.3078898E-2</v>
      </c>
      <c r="L27" s="17">
        <v>-24026.200306785999</v>
      </c>
      <c r="M27" s="17">
        <v>52068.419593698003</v>
      </c>
      <c r="N27" s="17">
        <v>22816.339692186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55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344439.38945706002</v>
      </c>
      <c r="E9" s="3">
        <v>99098.587299171995</v>
      </c>
      <c r="F9" s="20">
        <f>+G9+H9+I9+J9+K9</f>
        <v>118402.062637116</v>
      </c>
      <c r="G9" s="20">
        <v>88878.376172749995</v>
      </c>
      <c r="H9" s="20">
        <v>3129.6310593490002</v>
      </c>
      <c r="I9" s="20">
        <v>3509.71884125</v>
      </c>
      <c r="J9" s="20">
        <v>5904.381517674</v>
      </c>
      <c r="K9" s="20">
        <v>16979.955046093</v>
      </c>
      <c r="L9" s="3">
        <v>52795.602479656998</v>
      </c>
      <c r="M9" s="3">
        <v>74143.137041114998</v>
      </c>
      <c r="N9" s="3">
        <v>70336.376670226004</v>
      </c>
    </row>
    <row r="10" spans="2:14" ht="12.95" customHeight="1" x14ac:dyDescent="0.2">
      <c r="B10" s="11" t="s">
        <v>38</v>
      </c>
      <c r="C10" s="1" t="s">
        <v>11</v>
      </c>
      <c r="D10" s="2">
        <v>367.66624000000002</v>
      </c>
      <c r="E10" s="2" t="s">
        <v>19</v>
      </c>
      <c r="F10" s="21">
        <f>+G10</f>
        <v>367.66624000000002</v>
      </c>
      <c r="G10" s="21">
        <v>367.66624000000002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365.99820799999998</v>
      </c>
    </row>
    <row r="11" spans="2:14" ht="12.95" customHeight="1" x14ac:dyDescent="0.2">
      <c r="B11" s="11" t="s">
        <v>39</v>
      </c>
      <c r="C11" s="1" t="s">
        <v>12</v>
      </c>
      <c r="D11" s="2">
        <v>81444.213930108002</v>
      </c>
      <c r="E11" s="2">
        <v>11470.517283798001</v>
      </c>
      <c r="F11" s="21">
        <f t="shared" ref="F11:F27" si="0">+G11+H11+I11+J11+K11</f>
        <v>28266.528211682002</v>
      </c>
      <c r="G11" s="21">
        <v>25972.904414386001</v>
      </c>
      <c r="H11" s="21">
        <v>660.90846840999995</v>
      </c>
      <c r="I11" s="21">
        <v>556.46332801000005</v>
      </c>
      <c r="J11" s="21">
        <v>305.030089616</v>
      </c>
      <c r="K11" s="21">
        <v>771.22191125999996</v>
      </c>
      <c r="L11" s="2">
        <v>5724.8362162980002</v>
      </c>
      <c r="M11" s="2">
        <v>35982.332218329997</v>
      </c>
      <c r="N11" s="2">
        <v>5710.1944949999997</v>
      </c>
    </row>
    <row r="12" spans="2:14" ht="12.95" customHeight="1" x14ac:dyDescent="0.2">
      <c r="B12" s="11" t="s">
        <v>40</v>
      </c>
      <c r="C12" s="1" t="s">
        <v>13</v>
      </c>
      <c r="D12" s="2">
        <v>40161.670333720998</v>
      </c>
      <c r="E12" s="2">
        <v>168.79075630899999</v>
      </c>
      <c r="F12" s="21">
        <f t="shared" si="0"/>
        <v>38377.176917245997</v>
      </c>
      <c r="G12" s="21">
        <v>22737.050912711999</v>
      </c>
      <c r="H12" s="21">
        <v>1771.6412526510001</v>
      </c>
      <c r="I12" s="21">
        <v>95.658250275</v>
      </c>
      <c r="J12" s="21">
        <v>2741.9099907300001</v>
      </c>
      <c r="K12" s="21">
        <v>11030.916510878</v>
      </c>
      <c r="L12" s="2">
        <v>1366.1150554359999</v>
      </c>
      <c r="M12" s="2">
        <v>249.58760473000001</v>
      </c>
      <c r="N12" s="2">
        <v>11323.773267664001</v>
      </c>
    </row>
    <row r="13" spans="2:14" ht="12.95" customHeight="1" x14ac:dyDescent="0.2">
      <c r="B13" s="11" t="s">
        <v>41</v>
      </c>
      <c r="C13" s="1" t="s">
        <v>14</v>
      </c>
      <c r="D13" s="2">
        <v>64939.958695173002</v>
      </c>
      <c r="E13" s="2">
        <v>18798.217623674998</v>
      </c>
      <c r="F13" s="21">
        <f t="shared" si="0"/>
        <v>40468.772999808003</v>
      </c>
      <c r="G13" s="21">
        <v>37908.917565893003</v>
      </c>
      <c r="H13" s="21">
        <v>4.3028482199999996</v>
      </c>
      <c r="I13" s="21">
        <v>2203.0097097170001</v>
      </c>
      <c r="J13" s="21">
        <v>352.54287597799998</v>
      </c>
      <c r="K13" s="21">
        <v>0</v>
      </c>
      <c r="L13" s="2">
        <v>5424.2332381120004</v>
      </c>
      <c r="M13" s="2">
        <v>248.73483357800001</v>
      </c>
      <c r="N13" s="2">
        <v>22013.978972203</v>
      </c>
    </row>
    <row r="14" spans="2:14" ht="12.95" customHeight="1" x14ac:dyDescent="0.2">
      <c r="B14" s="11" t="s">
        <v>42</v>
      </c>
      <c r="C14" s="1" t="s">
        <v>15</v>
      </c>
      <c r="D14" s="2">
        <v>83638.862599892003</v>
      </c>
      <c r="E14" s="2">
        <v>27137.159657493001</v>
      </c>
      <c r="F14" s="21">
        <f t="shared" si="0"/>
        <v>9781.5072700259989</v>
      </c>
      <c r="G14" s="21">
        <v>1484.9579220799999</v>
      </c>
      <c r="H14" s="21">
        <v>689.10512011799995</v>
      </c>
      <c r="I14" s="21">
        <v>448.76579627699999</v>
      </c>
      <c r="J14" s="21">
        <v>1997.347747006</v>
      </c>
      <c r="K14" s="21">
        <v>5161.3306845449997</v>
      </c>
      <c r="L14" s="2">
        <v>30922.503986060001</v>
      </c>
      <c r="M14" s="2">
        <v>15797.691686313001</v>
      </c>
      <c r="N14" s="2">
        <v>25396.615226999998</v>
      </c>
    </row>
    <row r="15" spans="2:14" ht="12.95" customHeight="1" x14ac:dyDescent="0.2">
      <c r="B15" s="11" t="s">
        <v>43</v>
      </c>
      <c r="C15" s="1" t="s">
        <v>16</v>
      </c>
      <c r="D15" s="2">
        <v>20834.111181438999</v>
      </c>
      <c r="E15" s="2">
        <v>419.61227045099997</v>
      </c>
      <c r="F15" s="21">
        <f t="shared" si="0"/>
        <v>248.86690414600002</v>
      </c>
      <c r="G15" s="21">
        <v>14.887998348</v>
      </c>
      <c r="H15" s="21">
        <v>0</v>
      </c>
      <c r="I15" s="21">
        <v>49.669948009000002</v>
      </c>
      <c r="J15" s="21">
        <v>184.308957789</v>
      </c>
      <c r="K15" s="21">
        <v>0</v>
      </c>
      <c r="L15" s="2">
        <v>49.510418278000003</v>
      </c>
      <c r="M15" s="2">
        <v>20116.121588564001</v>
      </c>
      <c r="N15" s="2">
        <v>89.989344000000003</v>
      </c>
    </row>
    <row r="16" spans="2:14" ht="12.95" customHeight="1" x14ac:dyDescent="0.2">
      <c r="B16" s="11" t="s">
        <v>44</v>
      </c>
      <c r="C16" s="1" t="s">
        <v>17</v>
      </c>
      <c r="D16" s="2">
        <v>489.82076308000001</v>
      </c>
      <c r="E16" s="2">
        <v>13.644395919999999</v>
      </c>
      <c r="F16" s="21">
        <f t="shared" si="0"/>
        <v>168.78972757999998</v>
      </c>
      <c r="G16" s="21">
        <v>158.2070957</v>
      </c>
      <c r="H16" s="21">
        <v>2.5958097900000001</v>
      </c>
      <c r="I16" s="21">
        <v>0.13191238</v>
      </c>
      <c r="J16" s="21">
        <v>1.89293121</v>
      </c>
      <c r="K16" s="21">
        <v>5.9619784999999998</v>
      </c>
      <c r="L16" s="2">
        <v>307.36614349000001</v>
      </c>
      <c r="M16" s="2">
        <v>2.0496090000000002E-2</v>
      </c>
      <c r="N16" s="2">
        <v>137.65540999999999</v>
      </c>
    </row>
    <row r="17" spans="2:14" ht="12.95" customHeight="1" x14ac:dyDescent="0.2">
      <c r="B17" s="12" t="s">
        <v>45</v>
      </c>
      <c r="C17" s="13" t="s">
        <v>18</v>
      </c>
      <c r="D17" s="14">
        <v>52563.085713647</v>
      </c>
      <c r="E17" s="14">
        <v>41090.645311526001</v>
      </c>
      <c r="F17" s="22">
        <f t="shared" si="0"/>
        <v>722.75436662799996</v>
      </c>
      <c r="G17" s="22">
        <v>233.784023631</v>
      </c>
      <c r="H17" s="22">
        <v>1.07756016</v>
      </c>
      <c r="I17" s="22">
        <v>156.019896582</v>
      </c>
      <c r="J17" s="22">
        <v>321.348925345</v>
      </c>
      <c r="K17" s="22">
        <v>10.52396091</v>
      </c>
      <c r="L17" s="14">
        <v>9001.0374219829991</v>
      </c>
      <c r="M17" s="14">
        <v>1748.6486135099999</v>
      </c>
      <c r="N17" s="14">
        <v>5298.1717463590003</v>
      </c>
    </row>
    <row r="18" spans="2:14" ht="12.95" customHeight="1" x14ac:dyDescent="0.2">
      <c r="B18" s="10" t="s">
        <v>46</v>
      </c>
      <c r="C18" s="1"/>
      <c r="D18" s="3">
        <v>367925.79761527601</v>
      </c>
      <c r="E18" s="3">
        <v>152623.22234598201</v>
      </c>
      <c r="F18" s="20">
        <f t="shared" si="0"/>
        <v>117144.74849224099</v>
      </c>
      <c r="G18" s="20">
        <v>85963.246132993998</v>
      </c>
      <c r="H18" s="20">
        <v>3275.8427535599999</v>
      </c>
      <c r="I18" s="20">
        <v>4758.105743006</v>
      </c>
      <c r="J18" s="20">
        <v>6167.5988165910003</v>
      </c>
      <c r="K18" s="20">
        <v>16979.955046089999</v>
      </c>
      <c r="L18" s="3">
        <v>77523.998871681004</v>
      </c>
      <c r="M18" s="3">
        <v>20633.827905372</v>
      </c>
      <c r="N18" s="3">
        <v>46849.968512009997</v>
      </c>
    </row>
    <row r="19" spans="2:14" ht="12.95" customHeight="1" x14ac:dyDescent="0.2">
      <c r="B19" s="11" t="s">
        <v>38</v>
      </c>
      <c r="C19" s="1" t="s">
        <v>11</v>
      </c>
      <c r="D19" s="2">
        <v>365.99820799999998</v>
      </c>
      <c r="E19" s="2" t="s">
        <v>19</v>
      </c>
      <c r="F19" s="21">
        <f>+G19</f>
        <v>365.99820799999998</v>
      </c>
      <c r="G19" s="21">
        <v>365.99820799999998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367.66624000000002</v>
      </c>
    </row>
    <row r="20" spans="2:14" ht="12.95" customHeight="1" x14ac:dyDescent="0.2">
      <c r="B20" s="11" t="s">
        <v>39</v>
      </c>
      <c r="C20" s="1" t="s">
        <v>12</v>
      </c>
      <c r="D20" s="2">
        <v>74453.877907468006</v>
      </c>
      <c r="E20" s="2" t="s">
        <v>19</v>
      </c>
      <c r="F20" s="21">
        <f>+G20</f>
        <v>74407.019349698996</v>
      </c>
      <c r="G20" s="21">
        <v>74407.019349698996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46.858557769000001</v>
      </c>
      <c r="M20" s="2" t="s">
        <v>19</v>
      </c>
      <c r="N20" s="2">
        <v>12700.53051764</v>
      </c>
    </row>
    <row r="21" spans="2:14" ht="12.95" customHeight="1" x14ac:dyDescent="0.2">
      <c r="B21" s="11" t="s">
        <v>40</v>
      </c>
      <c r="C21" s="1" t="s">
        <v>13</v>
      </c>
      <c r="D21" s="2">
        <v>35752.297275725999</v>
      </c>
      <c r="E21" s="2">
        <v>2078.722743457</v>
      </c>
      <c r="F21" s="21">
        <f t="shared" si="0"/>
        <v>266.73298322099998</v>
      </c>
      <c r="G21" s="21">
        <v>201.87997364</v>
      </c>
      <c r="H21" s="21">
        <v>0</v>
      </c>
      <c r="I21" s="21">
        <v>48.81679261</v>
      </c>
      <c r="J21" s="21">
        <v>16.036216971000002</v>
      </c>
      <c r="K21" s="21">
        <v>0</v>
      </c>
      <c r="L21" s="2">
        <v>33406.841549047997</v>
      </c>
      <c r="M21" s="2">
        <v>0</v>
      </c>
      <c r="N21" s="2">
        <v>15733.146325659</v>
      </c>
    </row>
    <row r="22" spans="2:14" ht="12.95" customHeight="1" x14ac:dyDescent="0.2">
      <c r="B22" s="11" t="s">
        <v>41</v>
      </c>
      <c r="C22" s="1" t="s">
        <v>14</v>
      </c>
      <c r="D22" s="2">
        <v>84434.958967915998</v>
      </c>
      <c r="E22" s="2">
        <v>45650.786623717999</v>
      </c>
      <c r="F22" s="21">
        <f t="shared" si="0"/>
        <v>3341.2135835509994</v>
      </c>
      <c r="G22" s="21">
        <v>0</v>
      </c>
      <c r="H22" s="21">
        <v>81.086216019999995</v>
      </c>
      <c r="I22" s="21">
        <v>3061.4384084919998</v>
      </c>
      <c r="J22" s="21">
        <v>116.75952990899999</v>
      </c>
      <c r="K22" s="21">
        <v>81.929429130000003</v>
      </c>
      <c r="L22" s="2">
        <v>16157.651712723</v>
      </c>
      <c r="M22" s="2">
        <v>19285.307047924001</v>
      </c>
      <c r="N22" s="2">
        <v>2518.9786994599999</v>
      </c>
    </row>
    <row r="23" spans="2:14" ht="12.95" customHeight="1" x14ac:dyDescent="0.2">
      <c r="B23" s="11" t="s">
        <v>42</v>
      </c>
      <c r="C23" s="1" t="s">
        <v>15</v>
      </c>
      <c r="D23" s="2">
        <v>99106.498011193995</v>
      </c>
      <c r="E23" s="2">
        <v>65370.983161087002</v>
      </c>
      <c r="F23" s="21">
        <f t="shared" si="0"/>
        <v>16715.259450817</v>
      </c>
      <c r="G23" s="21">
        <v>10354.500613120001</v>
      </c>
      <c r="H23" s="21">
        <v>3181.2754138999999</v>
      </c>
      <c r="I23" s="21">
        <v>1398.9960124669999</v>
      </c>
      <c r="J23" s="21">
        <v>1770.8203464999999</v>
      </c>
      <c r="K23" s="21">
        <v>9.6670648299999993</v>
      </c>
      <c r="L23" s="2">
        <v>17020.255399289999</v>
      </c>
      <c r="M23" s="2">
        <v>0</v>
      </c>
      <c r="N23" s="2">
        <v>9928.9798156979996</v>
      </c>
    </row>
    <row r="24" spans="2:14" ht="12.95" customHeight="1" x14ac:dyDescent="0.2">
      <c r="B24" s="11" t="s">
        <v>43</v>
      </c>
      <c r="C24" s="1" t="s">
        <v>16</v>
      </c>
      <c r="D24" s="2">
        <v>20754.238611516001</v>
      </c>
      <c r="E24" s="2">
        <v>0</v>
      </c>
      <c r="F24" s="21">
        <f t="shared" si="0"/>
        <v>20753.285527876</v>
      </c>
      <c r="G24" s="21">
        <v>0</v>
      </c>
      <c r="H24" s="21">
        <v>0</v>
      </c>
      <c r="I24" s="21">
        <v>0</v>
      </c>
      <c r="J24" s="21">
        <v>3896.8828539259998</v>
      </c>
      <c r="K24" s="21">
        <v>16856.40267395</v>
      </c>
      <c r="L24" s="2">
        <v>0.95308364000000001</v>
      </c>
      <c r="M24" s="2">
        <v>0</v>
      </c>
      <c r="N24" s="2">
        <v>169.861913923</v>
      </c>
    </row>
    <row r="25" spans="2:14" ht="12.95" customHeight="1" x14ac:dyDescent="0.2">
      <c r="B25" s="11" t="s">
        <v>44</v>
      </c>
      <c r="C25" s="1" t="s">
        <v>17</v>
      </c>
      <c r="D25" s="2">
        <v>281.11211012000001</v>
      </c>
      <c r="E25" s="2">
        <v>120.3384004</v>
      </c>
      <c r="F25" s="21">
        <f t="shared" si="0"/>
        <v>160.76959732999998</v>
      </c>
      <c r="G25" s="21">
        <v>140.60286647999999</v>
      </c>
      <c r="H25" s="21">
        <v>0.31422155000000002</v>
      </c>
      <c r="I25" s="21">
        <v>0.17082072000000001</v>
      </c>
      <c r="J25" s="21">
        <v>1.2505721999999999</v>
      </c>
      <c r="K25" s="21">
        <v>18.431116379999999</v>
      </c>
      <c r="L25" s="2">
        <v>0</v>
      </c>
      <c r="M25" s="2">
        <v>4.1123899999999996E-3</v>
      </c>
      <c r="N25" s="2">
        <v>346.36406296000001</v>
      </c>
    </row>
    <row r="26" spans="2:14" ht="12.95" customHeight="1" x14ac:dyDescent="0.2">
      <c r="B26" s="11" t="s">
        <v>47</v>
      </c>
      <c r="C26" s="1" t="s">
        <v>18</v>
      </c>
      <c r="D26" s="2">
        <v>52776.816523335998</v>
      </c>
      <c r="E26" s="2">
        <v>39402.391417320003</v>
      </c>
      <c r="F26" s="21">
        <f t="shared" si="0"/>
        <v>1134.469791747</v>
      </c>
      <c r="G26" s="21">
        <v>493.24512205500002</v>
      </c>
      <c r="H26" s="21">
        <v>13.166902090000001</v>
      </c>
      <c r="I26" s="21">
        <v>248.683708717</v>
      </c>
      <c r="J26" s="21">
        <v>365.84929708499999</v>
      </c>
      <c r="K26" s="21">
        <v>13.5247618</v>
      </c>
      <c r="L26" s="2">
        <v>10891.438569211001</v>
      </c>
      <c r="M26" s="2">
        <v>1348.516745058</v>
      </c>
      <c r="N26" s="2">
        <v>5084.4409366700002</v>
      </c>
    </row>
    <row r="27" spans="2:14" ht="12.95" customHeight="1" x14ac:dyDescent="0.2">
      <c r="B27" s="15" t="s">
        <v>48</v>
      </c>
      <c r="C27" s="16"/>
      <c r="D27" s="17">
        <v>-23486.408158216</v>
      </c>
      <c r="E27" s="17">
        <v>-53524.635046809999</v>
      </c>
      <c r="F27" s="23">
        <f t="shared" si="0"/>
        <v>1257.3141448749998</v>
      </c>
      <c r="G27" s="23">
        <v>2915.1300397559999</v>
      </c>
      <c r="H27" s="23">
        <v>-146.21169421100001</v>
      </c>
      <c r="I27" s="23">
        <v>-1248.386901756</v>
      </c>
      <c r="J27" s="23">
        <v>-263.21729891699999</v>
      </c>
      <c r="K27" s="23">
        <v>3E-9</v>
      </c>
      <c r="L27" s="17">
        <v>-24728.396392023998</v>
      </c>
      <c r="M27" s="17">
        <v>53509.309135743002</v>
      </c>
      <c r="N27" s="17">
        <v>23486.408158216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54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350680.51460861502</v>
      </c>
      <c r="E9" s="3">
        <v>101329.58904368299</v>
      </c>
      <c r="F9" s="20">
        <f>+G9+H9+I9+J9+K9</f>
        <v>120899.66156653501</v>
      </c>
      <c r="G9" s="20">
        <v>90638.380363286997</v>
      </c>
      <c r="H9" s="20">
        <v>3256.2291731400001</v>
      </c>
      <c r="I9" s="20">
        <v>3589.2366879450001</v>
      </c>
      <c r="J9" s="20">
        <v>5972.0736954900003</v>
      </c>
      <c r="K9" s="20">
        <v>17443.741646672999</v>
      </c>
      <c r="L9" s="3">
        <v>52570.532448578997</v>
      </c>
      <c r="M9" s="3">
        <v>75880.731549817996</v>
      </c>
      <c r="N9" s="3">
        <v>71945.383880016001</v>
      </c>
    </row>
    <row r="10" spans="2:14" ht="12.95" customHeight="1" x14ac:dyDescent="0.2">
      <c r="B10" s="11" t="s">
        <v>38</v>
      </c>
      <c r="C10" s="1" t="s">
        <v>11</v>
      </c>
      <c r="D10" s="2">
        <v>367.162688</v>
      </c>
      <c r="E10" s="2" t="s">
        <v>19</v>
      </c>
      <c r="F10" s="21">
        <f>+G10</f>
        <v>367.162688</v>
      </c>
      <c r="G10" s="21">
        <v>367.162688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363.087264</v>
      </c>
    </row>
    <row r="11" spans="2:14" ht="12.95" customHeight="1" x14ac:dyDescent="0.2">
      <c r="B11" s="11" t="s">
        <v>39</v>
      </c>
      <c r="C11" s="1" t="s">
        <v>12</v>
      </c>
      <c r="D11" s="2">
        <v>83011.168845962005</v>
      </c>
      <c r="E11" s="2">
        <v>11967.316913223</v>
      </c>
      <c r="F11" s="21">
        <f t="shared" ref="F11:F27" si="0">+G11+H11+I11+J11+K11</f>
        <v>29333.761166842</v>
      </c>
      <c r="G11" s="21">
        <v>26925.746429421</v>
      </c>
      <c r="H11" s="21">
        <v>728.81012435000002</v>
      </c>
      <c r="I11" s="21">
        <v>526.80449819</v>
      </c>
      <c r="J11" s="21">
        <v>317.735630931</v>
      </c>
      <c r="K11" s="21">
        <v>834.66448394999998</v>
      </c>
      <c r="L11" s="2">
        <v>4924.0649544819998</v>
      </c>
      <c r="M11" s="2">
        <v>36786.025811414998</v>
      </c>
      <c r="N11" s="2">
        <v>5789.4348149999996</v>
      </c>
    </row>
    <row r="12" spans="2:14" ht="12.95" customHeight="1" x14ac:dyDescent="0.2">
      <c r="B12" s="11" t="s">
        <v>40</v>
      </c>
      <c r="C12" s="1" t="s">
        <v>13</v>
      </c>
      <c r="D12" s="2">
        <v>40460.954524993998</v>
      </c>
      <c r="E12" s="2">
        <v>171.51195350099999</v>
      </c>
      <c r="F12" s="21">
        <f t="shared" si="0"/>
        <v>38717.128621135002</v>
      </c>
      <c r="G12" s="21">
        <v>23157.424638819</v>
      </c>
      <c r="H12" s="21">
        <v>1739.2688142459999</v>
      </c>
      <c r="I12" s="21">
        <v>96.663360138000002</v>
      </c>
      <c r="J12" s="21">
        <v>2755.2184079680001</v>
      </c>
      <c r="K12" s="21">
        <v>10968.553399963999</v>
      </c>
      <c r="L12" s="2">
        <v>1326.155315597</v>
      </c>
      <c r="M12" s="2">
        <v>246.158634761</v>
      </c>
      <c r="N12" s="2">
        <v>11393.386499697999</v>
      </c>
    </row>
    <row r="13" spans="2:14" ht="12.95" customHeight="1" x14ac:dyDescent="0.2">
      <c r="B13" s="11" t="s">
        <v>41</v>
      </c>
      <c r="C13" s="1" t="s">
        <v>14</v>
      </c>
      <c r="D13" s="2">
        <v>66092.038315687998</v>
      </c>
      <c r="E13" s="2">
        <v>19486.279803820002</v>
      </c>
      <c r="F13" s="21">
        <f t="shared" si="0"/>
        <v>40883.669056191</v>
      </c>
      <c r="G13" s="21">
        <v>38291.168747889998</v>
      </c>
      <c r="H13" s="21">
        <v>4.5244778999999999</v>
      </c>
      <c r="I13" s="21">
        <v>2241.2411252679999</v>
      </c>
      <c r="J13" s="21">
        <v>346.73470513299998</v>
      </c>
      <c r="K13" s="21">
        <v>0</v>
      </c>
      <c r="L13" s="2">
        <v>5449.6908541760004</v>
      </c>
      <c r="M13" s="2">
        <v>272.39860150099997</v>
      </c>
      <c r="N13" s="2">
        <v>22218.501428912001</v>
      </c>
    </row>
    <row r="14" spans="2:14" ht="12.95" customHeight="1" x14ac:dyDescent="0.2">
      <c r="B14" s="11" t="s">
        <v>42</v>
      </c>
      <c r="C14" s="1" t="s">
        <v>15</v>
      </c>
      <c r="D14" s="2">
        <v>84986.273851057995</v>
      </c>
      <c r="E14" s="2">
        <v>27652.680479526</v>
      </c>
      <c r="F14" s="21">
        <f t="shared" si="0"/>
        <v>10273.04416161</v>
      </c>
      <c r="G14" s="21">
        <v>1473.85976347</v>
      </c>
      <c r="H14" s="21">
        <v>776.64221017399996</v>
      </c>
      <c r="I14" s="21">
        <v>452.866191706</v>
      </c>
      <c r="J14" s="21">
        <v>2032.474861721</v>
      </c>
      <c r="K14" s="21">
        <v>5537.2011345390001</v>
      </c>
      <c r="L14" s="2">
        <v>30869.953741452999</v>
      </c>
      <c r="M14" s="2">
        <v>16190.595468469</v>
      </c>
      <c r="N14" s="2">
        <v>26339.593056000002</v>
      </c>
    </row>
    <row r="15" spans="2:14" ht="12.95" customHeight="1" x14ac:dyDescent="0.2">
      <c r="B15" s="11" t="s">
        <v>43</v>
      </c>
      <c r="C15" s="1" t="s">
        <v>16</v>
      </c>
      <c r="D15" s="2">
        <v>21324.102181603001</v>
      </c>
      <c r="E15" s="2">
        <v>424.85989356499999</v>
      </c>
      <c r="F15" s="21">
        <f t="shared" si="0"/>
        <v>246.352395336</v>
      </c>
      <c r="G15" s="21">
        <v>16.398295820000001</v>
      </c>
      <c r="H15" s="21">
        <v>0</v>
      </c>
      <c r="I15" s="21">
        <v>50.291114704999998</v>
      </c>
      <c r="J15" s="21">
        <v>179.662984811</v>
      </c>
      <c r="K15" s="21">
        <v>0</v>
      </c>
      <c r="L15" s="2">
        <v>50.129589912999997</v>
      </c>
      <c r="M15" s="2">
        <v>20602.760302789</v>
      </c>
      <c r="N15" s="2">
        <v>92.713348999999994</v>
      </c>
    </row>
    <row r="16" spans="2:14" ht="12.95" customHeight="1" x14ac:dyDescent="0.2">
      <c r="B16" s="11" t="s">
        <v>44</v>
      </c>
      <c r="C16" s="1" t="s">
        <v>17</v>
      </c>
      <c r="D16" s="2">
        <v>438.98119383</v>
      </c>
      <c r="E16" s="2">
        <v>13.817186400000001</v>
      </c>
      <c r="F16" s="21">
        <f t="shared" si="0"/>
        <v>157.52629358000002</v>
      </c>
      <c r="G16" s="21">
        <v>139.71065093000001</v>
      </c>
      <c r="H16" s="21">
        <v>2.64378191</v>
      </c>
      <c r="I16" s="21">
        <v>0.77830750999999998</v>
      </c>
      <c r="J16" s="21">
        <v>3.8011906600000001</v>
      </c>
      <c r="K16" s="21">
        <v>10.592362570000001</v>
      </c>
      <c r="L16" s="2">
        <v>267.60301484000001</v>
      </c>
      <c r="M16" s="2">
        <v>3.4699010000000002E-2</v>
      </c>
      <c r="N16" s="2">
        <v>146.75444999999999</v>
      </c>
    </row>
    <row r="17" spans="2:14" ht="12.95" customHeight="1" x14ac:dyDescent="0.2">
      <c r="B17" s="12" t="s">
        <v>45</v>
      </c>
      <c r="C17" s="13" t="s">
        <v>18</v>
      </c>
      <c r="D17" s="14">
        <v>53999.833007480003</v>
      </c>
      <c r="E17" s="14">
        <v>41613.122813647999</v>
      </c>
      <c r="F17" s="22">
        <f t="shared" si="0"/>
        <v>921.01718384100002</v>
      </c>
      <c r="G17" s="22">
        <v>266.909148937</v>
      </c>
      <c r="H17" s="22">
        <v>4.3397645599999999</v>
      </c>
      <c r="I17" s="22">
        <v>220.59209042800001</v>
      </c>
      <c r="J17" s="22">
        <v>336.44591426599999</v>
      </c>
      <c r="K17" s="22">
        <v>92.730265650000007</v>
      </c>
      <c r="L17" s="14">
        <v>9682.9349781180008</v>
      </c>
      <c r="M17" s="14">
        <v>1782.7580318729999</v>
      </c>
      <c r="N17" s="14">
        <v>5601.9130174060001</v>
      </c>
    </row>
    <row r="18" spans="2:14" ht="12.95" customHeight="1" x14ac:dyDescent="0.2">
      <c r="B18" s="10" t="s">
        <v>46</v>
      </c>
      <c r="C18" s="1"/>
      <c r="D18" s="3">
        <v>374120.23636288301</v>
      </c>
      <c r="E18" s="3">
        <v>155904.70226819001</v>
      </c>
      <c r="F18" s="20">
        <f t="shared" si="0"/>
        <v>119544.010373814</v>
      </c>
      <c r="G18" s="20">
        <v>87778.628221566003</v>
      </c>
      <c r="H18" s="20">
        <v>3393.3572790650001</v>
      </c>
      <c r="I18" s="20">
        <v>4758.5274871780002</v>
      </c>
      <c r="J18" s="20">
        <v>6169.7557393449997</v>
      </c>
      <c r="K18" s="20">
        <v>17443.741646660001</v>
      </c>
      <c r="L18" s="3">
        <v>77786.311387155001</v>
      </c>
      <c r="M18" s="3">
        <v>20885.212333724001</v>
      </c>
      <c r="N18" s="3">
        <v>48505.662125748</v>
      </c>
    </row>
    <row r="19" spans="2:14" ht="12.95" customHeight="1" x14ac:dyDescent="0.2">
      <c r="B19" s="11" t="s">
        <v>38</v>
      </c>
      <c r="C19" s="1" t="s">
        <v>11</v>
      </c>
      <c r="D19" s="2">
        <v>363.087264</v>
      </c>
      <c r="E19" s="2" t="s">
        <v>19</v>
      </c>
      <c r="F19" s="21">
        <f>+G19</f>
        <v>363.087264</v>
      </c>
      <c r="G19" s="21">
        <v>363.087264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367.162688</v>
      </c>
    </row>
    <row r="20" spans="2:14" ht="12.95" customHeight="1" x14ac:dyDescent="0.2">
      <c r="B20" s="11" t="s">
        <v>39</v>
      </c>
      <c r="C20" s="1" t="s">
        <v>12</v>
      </c>
      <c r="D20" s="2">
        <v>76093.398145572006</v>
      </c>
      <c r="E20" s="2" t="s">
        <v>19</v>
      </c>
      <c r="F20" s="21">
        <f>+G20</f>
        <v>76044.713924687996</v>
      </c>
      <c r="G20" s="21">
        <v>76044.713924687996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48.684220883999998</v>
      </c>
      <c r="M20" s="2" t="s">
        <v>19</v>
      </c>
      <c r="N20" s="2">
        <v>12707.20551539</v>
      </c>
    </row>
    <row r="21" spans="2:14" ht="12.95" customHeight="1" x14ac:dyDescent="0.2">
      <c r="B21" s="11" t="s">
        <v>40</v>
      </c>
      <c r="C21" s="1" t="s">
        <v>13</v>
      </c>
      <c r="D21" s="2">
        <v>35693.844937918002</v>
      </c>
      <c r="E21" s="2">
        <v>2060.8224345970002</v>
      </c>
      <c r="F21" s="21">
        <f t="shared" si="0"/>
        <v>305.65530764699997</v>
      </c>
      <c r="G21" s="21">
        <v>239.73205399</v>
      </c>
      <c r="H21" s="21">
        <v>0</v>
      </c>
      <c r="I21" s="21">
        <v>49.852602709999999</v>
      </c>
      <c r="J21" s="21">
        <v>16.070650947000001</v>
      </c>
      <c r="K21" s="21">
        <v>0</v>
      </c>
      <c r="L21" s="2">
        <v>33327.367195674</v>
      </c>
      <c r="M21" s="2">
        <v>0</v>
      </c>
      <c r="N21" s="2">
        <v>16160.496086773999</v>
      </c>
    </row>
    <row r="22" spans="2:14" ht="12.95" customHeight="1" x14ac:dyDescent="0.2">
      <c r="B22" s="11" t="s">
        <v>41</v>
      </c>
      <c r="C22" s="1" t="s">
        <v>14</v>
      </c>
      <c r="D22" s="2">
        <v>85273.493336761996</v>
      </c>
      <c r="E22" s="2">
        <v>46315.867893014001</v>
      </c>
      <c r="F22" s="21">
        <f t="shared" si="0"/>
        <v>3209.1213723799997</v>
      </c>
      <c r="G22" s="21">
        <v>0</v>
      </c>
      <c r="H22" s="21">
        <v>63.028420799999999</v>
      </c>
      <c r="I22" s="21">
        <v>3045.4214235089999</v>
      </c>
      <c r="J22" s="21">
        <v>97.338902250999993</v>
      </c>
      <c r="K22" s="21">
        <v>3.3326258200000001</v>
      </c>
      <c r="L22" s="2">
        <v>16259.212003171</v>
      </c>
      <c r="M22" s="2">
        <v>19489.292068196999</v>
      </c>
      <c r="N22" s="2">
        <v>3037.0464078380001</v>
      </c>
    </row>
    <row r="23" spans="2:14" ht="12.95" customHeight="1" x14ac:dyDescent="0.2">
      <c r="B23" s="11" t="s">
        <v>42</v>
      </c>
      <c r="C23" s="1" t="s">
        <v>15</v>
      </c>
      <c r="D23" s="2">
        <v>100981.723913358</v>
      </c>
      <c r="E23" s="2">
        <v>66977.948854956994</v>
      </c>
      <c r="F23" s="21">
        <f t="shared" si="0"/>
        <v>16972.258791789001</v>
      </c>
      <c r="G23" s="21">
        <v>10457.28905309</v>
      </c>
      <c r="H23" s="21">
        <v>3318.5279060349999</v>
      </c>
      <c r="I23" s="21">
        <v>1406.717378547</v>
      </c>
      <c r="J23" s="21">
        <v>1780.057389287</v>
      </c>
      <c r="K23" s="21">
        <v>9.6670648299999993</v>
      </c>
      <c r="L23" s="2">
        <v>17031.516266612001</v>
      </c>
      <c r="M23" s="2">
        <v>0</v>
      </c>
      <c r="N23" s="2">
        <v>10344.142993699999</v>
      </c>
    </row>
    <row r="24" spans="2:14" ht="12.95" customHeight="1" x14ac:dyDescent="0.2">
      <c r="B24" s="11" t="s">
        <v>43</v>
      </c>
      <c r="C24" s="1" t="s">
        <v>16</v>
      </c>
      <c r="D24" s="2">
        <v>21251.780262738001</v>
      </c>
      <c r="E24" s="2">
        <v>0</v>
      </c>
      <c r="F24" s="21">
        <f t="shared" si="0"/>
        <v>21249.491150078</v>
      </c>
      <c r="G24" s="21">
        <v>0</v>
      </c>
      <c r="H24" s="21">
        <v>0</v>
      </c>
      <c r="I24" s="21">
        <v>0</v>
      </c>
      <c r="J24" s="21">
        <v>3891.8673500079999</v>
      </c>
      <c r="K24" s="21">
        <v>17357.62380007</v>
      </c>
      <c r="L24" s="2">
        <v>2.2891126599999998</v>
      </c>
      <c r="M24" s="2">
        <v>0</v>
      </c>
      <c r="N24" s="2">
        <v>165.03526786500001</v>
      </c>
    </row>
    <row r="25" spans="2:14" ht="12.95" customHeight="1" x14ac:dyDescent="0.2">
      <c r="B25" s="11" t="s">
        <v>44</v>
      </c>
      <c r="C25" s="1" t="s">
        <v>17</v>
      </c>
      <c r="D25" s="2">
        <v>275.63943524000001</v>
      </c>
      <c r="E25" s="2">
        <v>136.03630548999999</v>
      </c>
      <c r="F25" s="21">
        <f t="shared" si="0"/>
        <v>139.60299423000001</v>
      </c>
      <c r="G25" s="21">
        <v>132.31225132</v>
      </c>
      <c r="H25" s="21">
        <v>0.43534862000000002</v>
      </c>
      <c r="I25" s="21">
        <v>0.78371480999999998</v>
      </c>
      <c r="J25" s="21">
        <v>0.99236380000000002</v>
      </c>
      <c r="K25" s="21">
        <v>5.0793156799999997</v>
      </c>
      <c r="L25" s="2">
        <v>0</v>
      </c>
      <c r="M25" s="2">
        <v>1.3552E-4</v>
      </c>
      <c r="N25" s="2">
        <v>310.09620859</v>
      </c>
    </row>
    <row r="26" spans="2:14" ht="12.95" customHeight="1" x14ac:dyDescent="0.2">
      <c r="B26" s="11" t="s">
        <v>47</v>
      </c>
      <c r="C26" s="1" t="s">
        <v>18</v>
      </c>
      <c r="D26" s="2">
        <v>54187.269067294998</v>
      </c>
      <c r="E26" s="2">
        <v>40414.026780132001</v>
      </c>
      <c r="F26" s="21">
        <f t="shared" si="0"/>
        <v>1260.0795690019997</v>
      </c>
      <c r="G26" s="21">
        <v>541.493674478</v>
      </c>
      <c r="H26" s="21">
        <v>11.365603610000001</v>
      </c>
      <c r="I26" s="21">
        <v>255.75236760199999</v>
      </c>
      <c r="J26" s="21">
        <v>383.42908305200001</v>
      </c>
      <c r="K26" s="21">
        <v>68.038840260000001</v>
      </c>
      <c r="L26" s="2">
        <v>11117.242588154</v>
      </c>
      <c r="M26" s="2">
        <v>1395.9201300069999</v>
      </c>
      <c r="N26" s="2">
        <v>5414.4769575910004</v>
      </c>
    </row>
    <row r="27" spans="2:14" ht="12.95" customHeight="1" x14ac:dyDescent="0.2">
      <c r="B27" s="15" t="s">
        <v>48</v>
      </c>
      <c r="C27" s="16"/>
      <c r="D27" s="17">
        <v>-23439.721754268001</v>
      </c>
      <c r="E27" s="17">
        <v>-54575.113224506997</v>
      </c>
      <c r="F27" s="23">
        <f t="shared" si="0"/>
        <v>1355.6511927210001</v>
      </c>
      <c r="G27" s="23">
        <v>2859.752141721</v>
      </c>
      <c r="H27" s="23">
        <v>-137.128105925</v>
      </c>
      <c r="I27" s="23">
        <v>-1169.2907992329999</v>
      </c>
      <c r="J27" s="23">
        <v>-197.68204385499999</v>
      </c>
      <c r="K27" s="23">
        <v>1.3000000000000001E-8</v>
      </c>
      <c r="L27" s="17">
        <v>-25215.778938576001</v>
      </c>
      <c r="M27" s="17">
        <v>54995.519216093999</v>
      </c>
      <c r="N27" s="17">
        <v>23439.721754268001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53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364221.225752889</v>
      </c>
      <c r="E9" s="3">
        <v>104457.731561051</v>
      </c>
      <c r="F9" s="20">
        <f>+G9+H9+I9+J9+K9</f>
        <v>126671.37038311501</v>
      </c>
      <c r="G9" s="20">
        <v>95763.612407401</v>
      </c>
      <c r="H9" s="20">
        <v>3405.6991559960002</v>
      </c>
      <c r="I9" s="20">
        <v>3671.8482575029998</v>
      </c>
      <c r="J9" s="20">
        <v>6020.3867346460001</v>
      </c>
      <c r="K9" s="20">
        <v>17809.823827568998</v>
      </c>
      <c r="L9" s="3">
        <v>55062.657370747998</v>
      </c>
      <c r="M9" s="3">
        <v>78029.466437975003</v>
      </c>
      <c r="N9" s="3">
        <v>74010.657429411003</v>
      </c>
    </row>
    <row r="10" spans="2:14" ht="12.95" customHeight="1" x14ac:dyDescent="0.2">
      <c r="B10" s="11" t="s">
        <v>38</v>
      </c>
      <c r="C10" s="1" t="s">
        <v>11</v>
      </c>
      <c r="D10" s="2">
        <v>1199.5805439999999</v>
      </c>
      <c r="E10" s="2" t="s">
        <v>19</v>
      </c>
      <c r="F10" s="21">
        <f>+G10</f>
        <v>1199.5805439999999</v>
      </c>
      <c r="G10" s="21">
        <v>1199.5805439999999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1196.6851839999999</v>
      </c>
    </row>
    <row r="11" spans="2:14" ht="12.95" customHeight="1" x14ac:dyDescent="0.2">
      <c r="B11" s="11" t="s">
        <v>39</v>
      </c>
      <c r="C11" s="1" t="s">
        <v>12</v>
      </c>
      <c r="D11" s="2">
        <v>91522.518556930998</v>
      </c>
      <c r="E11" s="2">
        <v>13346.546603287001</v>
      </c>
      <c r="F11" s="21">
        <f t="shared" ref="F11:F27" si="0">+G11+H11+I11+J11+K11</f>
        <v>33252.660987406998</v>
      </c>
      <c r="G11" s="21">
        <v>30944.925699264</v>
      </c>
      <c r="H11" s="21">
        <v>648.11312271999998</v>
      </c>
      <c r="I11" s="21">
        <v>607.71733618200005</v>
      </c>
      <c r="J11" s="21">
        <v>352.15949376100002</v>
      </c>
      <c r="K11" s="21">
        <v>699.74533547999999</v>
      </c>
      <c r="L11" s="2">
        <v>6868.0457840409999</v>
      </c>
      <c r="M11" s="2">
        <v>38055.265182196003</v>
      </c>
      <c r="N11" s="2">
        <v>5284.2049870000001</v>
      </c>
    </row>
    <row r="12" spans="2:14" ht="12.95" customHeight="1" x14ac:dyDescent="0.2">
      <c r="B12" s="11" t="s">
        <v>40</v>
      </c>
      <c r="C12" s="1" t="s">
        <v>13</v>
      </c>
      <c r="D12" s="2">
        <v>40949.646994392999</v>
      </c>
      <c r="E12" s="2">
        <v>170.759075397</v>
      </c>
      <c r="F12" s="21">
        <f t="shared" si="0"/>
        <v>39228.500606914007</v>
      </c>
      <c r="G12" s="21">
        <v>23101.146086658999</v>
      </c>
      <c r="H12" s="21">
        <v>1909.619504539</v>
      </c>
      <c r="I12" s="21">
        <v>94.910410052000003</v>
      </c>
      <c r="J12" s="21">
        <v>2735.881085427</v>
      </c>
      <c r="K12" s="21">
        <v>11386.943520237</v>
      </c>
      <c r="L12" s="2">
        <v>1298.760080148</v>
      </c>
      <c r="M12" s="2">
        <v>251.62723193400001</v>
      </c>
      <c r="N12" s="2">
        <v>11229.614994764999</v>
      </c>
    </row>
    <row r="13" spans="2:14" ht="12.95" customHeight="1" x14ac:dyDescent="0.2">
      <c r="B13" s="11" t="s">
        <v>41</v>
      </c>
      <c r="C13" s="1" t="s">
        <v>14</v>
      </c>
      <c r="D13" s="2">
        <v>67065.177420046995</v>
      </c>
      <c r="E13" s="2">
        <v>20043.264243991001</v>
      </c>
      <c r="F13" s="21">
        <f t="shared" si="0"/>
        <v>41206.374179373001</v>
      </c>
      <c r="G13" s="21">
        <v>38585.135338653003</v>
      </c>
      <c r="H13" s="21">
        <v>8.5363309899999997</v>
      </c>
      <c r="I13" s="21">
        <v>2269.2579858529998</v>
      </c>
      <c r="J13" s="21">
        <v>343.44452387699999</v>
      </c>
      <c r="K13" s="21">
        <v>0</v>
      </c>
      <c r="L13" s="2">
        <v>5528.1583510139999</v>
      </c>
      <c r="M13" s="2">
        <v>287.38064566899999</v>
      </c>
      <c r="N13" s="2">
        <v>22020.395577515999</v>
      </c>
    </row>
    <row r="14" spans="2:14" ht="12.95" customHeight="1" x14ac:dyDescent="0.2">
      <c r="B14" s="11" t="s">
        <v>42</v>
      </c>
      <c r="C14" s="1" t="s">
        <v>15</v>
      </c>
      <c r="D14" s="2">
        <v>86337.624208219</v>
      </c>
      <c r="E14" s="2">
        <v>28053.662223776999</v>
      </c>
      <c r="F14" s="21">
        <f t="shared" si="0"/>
        <v>10599.510354859</v>
      </c>
      <c r="G14" s="21">
        <v>1490.7812029900001</v>
      </c>
      <c r="H14" s="21">
        <v>835.27424396699996</v>
      </c>
      <c r="I14" s="21">
        <v>484.02061531499999</v>
      </c>
      <c r="J14" s="21">
        <v>2098.849287905</v>
      </c>
      <c r="K14" s="21">
        <v>5690.5850046819996</v>
      </c>
      <c r="L14" s="2">
        <v>31057.955825427998</v>
      </c>
      <c r="M14" s="2">
        <v>16626.495804155002</v>
      </c>
      <c r="N14" s="2">
        <v>27513.243084000002</v>
      </c>
    </row>
    <row r="15" spans="2:14" ht="12.95" customHeight="1" x14ac:dyDescent="0.2">
      <c r="B15" s="11" t="s">
        <v>43</v>
      </c>
      <c r="C15" s="1" t="s">
        <v>16</v>
      </c>
      <c r="D15" s="2">
        <v>21705.738840491002</v>
      </c>
      <c r="E15" s="2">
        <v>427.41183520700002</v>
      </c>
      <c r="F15" s="21">
        <f t="shared" si="0"/>
        <v>235.92387653499998</v>
      </c>
      <c r="G15" s="21">
        <v>17.472264685999999</v>
      </c>
      <c r="H15" s="21">
        <v>0</v>
      </c>
      <c r="I15" s="21">
        <v>50.593190733999997</v>
      </c>
      <c r="J15" s="21">
        <v>167.858421115</v>
      </c>
      <c r="K15" s="21">
        <v>0</v>
      </c>
      <c r="L15" s="2">
        <v>50.430695737000001</v>
      </c>
      <c r="M15" s="2">
        <v>20991.972433012001</v>
      </c>
      <c r="N15" s="2">
        <v>94.418543</v>
      </c>
    </row>
    <row r="16" spans="2:14" ht="12.95" customHeight="1" x14ac:dyDescent="0.2">
      <c r="B16" s="11" t="s">
        <v>44</v>
      </c>
      <c r="C16" s="1" t="s">
        <v>17</v>
      </c>
      <c r="D16" s="2">
        <v>500.22926675000002</v>
      </c>
      <c r="E16" s="2">
        <v>15.443708859999999</v>
      </c>
      <c r="F16" s="21">
        <f t="shared" si="0"/>
        <v>157.26928603000002</v>
      </c>
      <c r="G16" s="21">
        <v>150.07630191999999</v>
      </c>
      <c r="H16" s="21">
        <v>3.14356817</v>
      </c>
      <c r="I16" s="21">
        <v>7.5126109999999996E-2</v>
      </c>
      <c r="J16" s="21">
        <v>2.8608911899999998</v>
      </c>
      <c r="K16" s="21">
        <v>1.11339864</v>
      </c>
      <c r="L16" s="2">
        <v>327.25831070999999</v>
      </c>
      <c r="M16" s="2">
        <v>0.25796114999999997</v>
      </c>
      <c r="N16" s="2">
        <v>127.534536</v>
      </c>
    </row>
    <row r="17" spans="2:14" ht="12.95" customHeight="1" x14ac:dyDescent="0.2">
      <c r="B17" s="12" t="s">
        <v>45</v>
      </c>
      <c r="C17" s="13" t="s">
        <v>18</v>
      </c>
      <c r="D17" s="14">
        <v>54940.709922057998</v>
      </c>
      <c r="E17" s="14">
        <v>42400.643870532003</v>
      </c>
      <c r="F17" s="22">
        <f t="shared" si="0"/>
        <v>791.55054799700008</v>
      </c>
      <c r="G17" s="22">
        <v>274.49496922899999</v>
      </c>
      <c r="H17" s="22">
        <v>1.0123856099999999</v>
      </c>
      <c r="I17" s="22">
        <v>165.27359325699999</v>
      </c>
      <c r="J17" s="22">
        <v>319.333031371</v>
      </c>
      <c r="K17" s="22">
        <v>31.436568529999999</v>
      </c>
      <c r="L17" s="14">
        <v>9932.0483236700002</v>
      </c>
      <c r="M17" s="14">
        <v>1816.467179859</v>
      </c>
      <c r="N17" s="14">
        <v>6544.5605231299996</v>
      </c>
    </row>
    <row r="18" spans="2:14" ht="12.95" customHeight="1" x14ac:dyDescent="0.2">
      <c r="B18" s="10" t="s">
        <v>46</v>
      </c>
      <c r="C18" s="1"/>
      <c r="D18" s="3">
        <v>383420.65093086899</v>
      </c>
      <c r="E18" s="3">
        <v>157728.674458622</v>
      </c>
      <c r="F18" s="20">
        <f t="shared" si="0"/>
        <v>125007.951801299</v>
      </c>
      <c r="G18" s="20">
        <v>92744.772436436004</v>
      </c>
      <c r="H18" s="20">
        <v>3565.409739015</v>
      </c>
      <c r="I18" s="20">
        <v>4683.6447875200001</v>
      </c>
      <c r="J18" s="20">
        <v>6204.3010107480004</v>
      </c>
      <c r="K18" s="20">
        <v>17809.823827579999</v>
      </c>
      <c r="L18" s="3">
        <v>79503.168057759001</v>
      </c>
      <c r="M18" s="3">
        <v>21180.856613189</v>
      </c>
      <c r="N18" s="3">
        <v>54811.232251431</v>
      </c>
    </row>
    <row r="19" spans="2:14" ht="12.95" customHeight="1" x14ac:dyDescent="0.2">
      <c r="B19" s="11" t="s">
        <v>38</v>
      </c>
      <c r="C19" s="1" t="s">
        <v>11</v>
      </c>
      <c r="D19" s="2">
        <v>1196.6851839999999</v>
      </c>
      <c r="E19" s="2" t="s">
        <v>19</v>
      </c>
      <c r="F19" s="21">
        <f>+G19</f>
        <v>1196.6851839999999</v>
      </c>
      <c r="G19" s="21">
        <v>1196.6851839999999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1199.5805439999999</v>
      </c>
    </row>
    <row r="20" spans="2:14" ht="12.95" customHeight="1" x14ac:dyDescent="0.2">
      <c r="B20" s="11" t="s">
        <v>39</v>
      </c>
      <c r="C20" s="1" t="s">
        <v>12</v>
      </c>
      <c r="D20" s="2">
        <v>79276.275978799007</v>
      </c>
      <c r="E20" s="2" t="s">
        <v>19</v>
      </c>
      <c r="F20" s="21">
        <f>+G20</f>
        <v>79228.353493692004</v>
      </c>
      <c r="G20" s="21">
        <v>79228.353493692004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47.922485107</v>
      </c>
      <c r="M20" s="2" t="s">
        <v>19</v>
      </c>
      <c r="N20" s="2">
        <v>17530.447565131999</v>
      </c>
    </row>
    <row r="21" spans="2:14" ht="12.95" customHeight="1" x14ac:dyDescent="0.2">
      <c r="B21" s="11" t="s">
        <v>40</v>
      </c>
      <c r="C21" s="1" t="s">
        <v>13</v>
      </c>
      <c r="D21" s="2">
        <v>36385.726592687002</v>
      </c>
      <c r="E21" s="2">
        <v>1985.5641975650001</v>
      </c>
      <c r="F21" s="21">
        <f t="shared" si="0"/>
        <v>697.20472409199999</v>
      </c>
      <c r="G21" s="21">
        <v>630.96850376999998</v>
      </c>
      <c r="H21" s="21">
        <v>0</v>
      </c>
      <c r="I21" s="21">
        <v>50.604962159999999</v>
      </c>
      <c r="J21" s="21">
        <v>15.631258162</v>
      </c>
      <c r="K21" s="21">
        <v>0</v>
      </c>
      <c r="L21" s="2">
        <v>33702.957671030003</v>
      </c>
      <c r="M21" s="2">
        <v>0</v>
      </c>
      <c r="N21" s="2">
        <v>15793.535396470999</v>
      </c>
    </row>
    <row r="22" spans="2:14" ht="12.95" customHeight="1" x14ac:dyDescent="0.2">
      <c r="B22" s="11" t="s">
        <v>41</v>
      </c>
      <c r="C22" s="1" t="s">
        <v>14</v>
      </c>
      <c r="D22" s="2">
        <v>85348.949586401999</v>
      </c>
      <c r="E22" s="2">
        <v>45996.093255596003</v>
      </c>
      <c r="F22" s="21">
        <f t="shared" si="0"/>
        <v>3131.2269661050004</v>
      </c>
      <c r="G22" s="21">
        <v>0</v>
      </c>
      <c r="H22" s="21">
        <v>53.540675100000001</v>
      </c>
      <c r="I22" s="21">
        <v>2970.4458135240002</v>
      </c>
      <c r="J22" s="21">
        <v>98.001469240999995</v>
      </c>
      <c r="K22" s="21">
        <v>9.2390082400000004</v>
      </c>
      <c r="L22" s="2">
        <v>16444.439803763002</v>
      </c>
      <c r="M22" s="2">
        <v>19777.189560938001</v>
      </c>
      <c r="N22" s="2">
        <v>3736.6234111610001</v>
      </c>
    </row>
    <row r="23" spans="2:14" ht="12.95" customHeight="1" x14ac:dyDescent="0.2">
      <c r="B23" s="11" t="s">
        <v>42</v>
      </c>
      <c r="C23" s="1" t="s">
        <v>15</v>
      </c>
      <c r="D23" s="2">
        <v>103346.87017195301</v>
      </c>
      <c r="E23" s="2">
        <v>68588.574306566006</v>
      </c>
      <c r="F23" s="21">
        <f t="shared" si="0"/>
        <v>17714.840889824998</v>
      </c>
      <c r="G23" s="21">
        <v>11021.973472652</v>
      </c>
      <c r="H23" s="21">
        <v>3490.4896121450001</v>
      </c>
      <c r="I23" s="21">
        <v>1378.2703974660001</v>
      </c>
      <c r="J23" s="21">
        <v>1814.4403427320001</v>
      </c>
      <c r="K23" s="21">
        <v>9.6670648299999993</v>
      </c>
      <c r="L23" s="2">
        <v>17043.454975561999</v>
      </c>
      <c r="M23" s="2">
        <v>0</v>
      </c>
      <c r="N23" s="2">
        <v>10503.997120266</v>
      </c>
    </row>
    <row r="24" spans="2:14" ht="12.95" customHeight="1" x14ac:dyDescent="0.2">
      <c r="B24" s="11" t="s">
        <v>43</v>
      </c>
      <c r="C24" s="1" t="s">
        <v>16</v>
      </c>
      <c r="D24" s="2">
        <v>21647.014541416</v>
      </c>
      <c r="E24" s="2">
        <v>0</v>
      </c>
      <c r="F24" s="21">
        <f t="shared" si="0"/>
        <v>21643.736207386002</v>
      </c>
      <c r="G24" s="21">
        <v>0</v>
      </c>
      <c r="H24" s="21">
        <v>0</v>
      </c>
      <c r="I24" s="21">
        <v>0</v>
      </c>
      <c r="J24" s="21">
        <v>3895.8941270760001</v>
      </c>
      <c r="K24" s="21">
        <v>17747.842080310002</v>
      </c>
      <c r="L24" s="2">
        <v>3.2783340299999999</v>
      </c>
      <c r="M24" s="2">
        <v>0</v>
      </c>
      <c r="N24" s="2">
        <v>153.142842075</v>
      </c>
    </row>
    <row r="25" spans="2:14" ht="12.95" customHeight="1" x14ac:dyDescent="0.2">
      <c r="B25" s="11" t="s">
        <v>44</v>
      </c>
      <c r="C25" s="1" t="s">
        <v>17</v>
      </c>
      <c r="D25" s="2">
        <v>262.09084258000001</v>
      </c>
      <c r="E25" s="2">
        <v>112.94356684</v>
      </c>
      <c r="F25" s="21">
        <f t="shared" si="0"/>
        <v>149.13969526</v>
      </c>
      <c r="G25" s="21">
        <v>132.56702035000001</v>
      </c>
      <c r="H25" s="21">
        <v>1.1337858000000001</v>
      </c>
      <c r="I25" s="21">
        <v>0.17868210000000001</v>
      </c>
      <c r="J25" s="21">
        <v>0.2910952</v>
      </c>
      <c r="K25" s="21">
        <v>14.969111809999999</v>
      </c>
      <c r="L25" s="2">
        <v>0</v>
      </c>
      <c r="M25" s="2">
        <v>7.5804799999999997E-3</v>
      </c>
      <c r="N25" s="2">
        <v>365.67296017000001</v>
      </c>
    </row>
    <row r="26" spans="2:14" ht="12.95" customHeight="1" x14ac:dyDescent="0.2">
      <c r="B26" s="11" t="s">
        <v>47</v>
      </c>
      <c r="C26" s="1" t="s">
        <v>18</v>
      </c>
      <c r="D26" s="2">
        <v>55957.038033031997</v>
      </c>
      <c r="E26" s="2">
        <v>41045.499132055003</v>
      </c>
      <c r="F26" s="21">
        <f t="shared" si="0"/>
        <v>1246.7646409389999</v>
      </c>
      <c r="G26" s="21">
        <v>534.22476197200001</v>
      </c>
      <c r="H26" s="21">
        <v>20.245665970000001</v>
      </c>
      <c r="I26" s="21">
        <v>284.14493227000003</v>
      </c>
      <c r="J26" s="21">
        <v>380.042718337</v>
      </c>
      <c r="K26" s="21">
        <v>28.106562390000001</v>
      </c>
      <c r="L26" s="2">
        <v>12261.114788266999</v>
      </c>
      <c r="M26" s="2">
        <v>1403.659471771</v>
      </c>
      <c r="N26" s="2">
        <v>5528.2324121559996</v>
      </c>
    </row>
    <row r="27" spans="2:14" ht="12.95" customHeight="1" x14ac:dyDescent="0.2">
      <c r="B27" s="15" t="s">
        <v>48</v>
      </c>
      <c r="C27" s="16"/>
      <c r="D27" s="17">
        <v>-19199.42517798</v>
      </c>
      <c r="E27" s="17">
        <v>-53270.942897571003</v>
      </c>
      <c r="F27" s="23">
        <f t="shared" si="0"/>
        <v>1663.4185818159999</v>
      </c>
      <c r="G27" s="23">
        <v>3018.8399709649998</v>
      </c>
      <c r="H27" s="23">
        <v>-159.71058301900001</v>
      </c>
      <c r="I27" s="23">
        <v>-1011.796530017</v>
      </c>
      <c r="J27" s="23">
        <v>-183.914276102</v>
      </c>
      <c r="K27" s="23">
        <v>-1.0999999999999999E-8</v>
      </c>
      <c r="L27" s="17">
        <v>-24440.510687010999</v>
      </c>
      <c r="M27" s="17">
        <v>56848.609824785999</v>
      </c>
      <c r="N27" s="17">
        <v>19199.42517798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88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239334.19112039299</v>
      </c>
      <c r="E9" s="3">
        <v>66987.508320826004</v>
      </c>
      <c r="F9" s="20">
        <f>+G9+H9+I9+J9+K9</f>
        <v>85566.293510796007</v>
      </c>
      <c r="G9" s="20">
        <v>69071.978687319002</v>
      </c>
      <c r="H9" s="20">
        <v>702.50318921999997</v>
      </c>
      <c r="I9" s="20">
        <v>5530.0020524179999</v>
      </c>
      <c r="J9" s="20">
        <v>3660.5050640650002</v>
      </c>
      <c r="K9" s="20">
        <v>6601.3045177739996</v>
      </c>
      <c r="L9" s="3">
        <v>39912.482554964998</v>
      </c>
      <c r="M9" s="3">
        <v>46867.906733805998</v>
      </c>
      <c r="N9" s="3">
        <v>66291.794492382003</v>
      </c>
    </row>
    <row r="10" spans="2:14" ht="12.95" customHeight="1" x14ac:dyDescent="0.2">
      <c r="B10" s="11" t="s">
        <v>38</v>
      </c>
      <c r="C10" s="1" t="s">
        <v>11</v>
      </c>
      <c r="D10" s="2">
        <v>352.82073600000001</v>
      </c>
      <c r="E10" s="2" t="s">
        <v>19</v>
      </c>
      <c r="F10" s="21">
        <f>+G10</f>
        <v>352.82073600000001</v>
      </c>
      <c r="G10" s="21">
        <v>352.82073600000001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350.96928000000003</v>
      </c>
    </row>
    <row r="11" spans="2:14" ht="12.95" customHeight="1" x14ac:dyDescent="0.2">
      <c r="B11" s="11" t="s">
        <v>39</v>
      </c>
      <c r="C11" s="1" t="s">
        <v>12</v>
      </c>
      <c r="D11" s="2">
        <v>51377.770155152997</v>
      </c>
      <c r="E11" s="2">
        <v>5872.5671546599997</v>
      </c>
      <c r="F11" s="21">
        <f t="shared" ref="F11:F27" si="0">+G11+H11+I11+J11+K11</f>
        <v>14887.806052753</v>
      </c>
      <c r="G11" s="21">
        <v>13461.271378288</v>
      </c>
      <c r="H11" s="21">
        <v>56.674720139999998</v>
      </c>
      <c r="I11" s="21">
        <v>685.026149594</v>
      </c>
      <c r="J11" s="21">
        <v>457.743256411</v>
      </c>
      <c r="K11" s="21">
        <v>227.09054832000001</v>
      </c>
      <c r="L11" s="2">
        <v>3704.4026518199998</v>
      </c>
      <c r="M11" s="2">
        <v>26912.994295920002</v>
      </c>
      <c r="N11" s="2">
        <v>9816.8214023250002</v>
      </c>
    </row>
    <row r="12" spans="2:14" ht="12.95" customHeight="1" x14ac:dyDescent="0.2">
      <c r="B12" s="11" t="s">
        <v>40</v>
      </c>
      <c r="C12" s="1" t="s">
        <v>13</v>
      </c>
      <c r="D12" s="2">
        <v>22102.166128102999</v>
      </c>
      <c r="E12" s="2">
        <v>103.629416018</v>
      </c>
      <c r="F12" s="21">
        <f t="shared" si="0"/>
        <v>21283.546958084</v>
      </c>
      <c r="G12" s="21">
        <v>14901.901643973</v>
      </c>
      <c r="H12" s="21">
        <v>73.140266789999998</v>
      </c>
      <c r="I12" s="21">
        <v>44.615837239000001</v>
      </c>
      <c r="J12" s="21">
        <v>1804.0684984070001</v>
      </c>
      <c r="K12" s="21">
        <v>4459.820711675</v>
      </c>
      <c r="L12" s="2">
        <v>557.84015909000004</v>
      </c>
      <c r="M12" s="2">
        <v>157.14959491100001</v>
      </c>
      <c r="N12" s="2">
        <v>8682.8021515609998</v>
      </c>
    </row>
    <row r="13" spans="2:14" ht="12.95" customHeight="1" x14ac:dyDescent="0.2">
      <c r="B13" s="11" t="s">
        <v>41</v>
      </c>
      <c r="C13" s="1" t="s">
        <v>14</v>
      </c>
      <c r="D13" s="2">
        <v>54208.716756736998</v>
      </c>
      <c r="E13" s="2">
        <v>10472.787206441</v>
      </c>
      <c r="F13" s="21">
        <f t="shared" si="0"/>
        <v>42207.216797977999</v>
      </c>
      <c r="G13" s="21">
        <v>38584.910528191002</v>
      </c>
      <c r="H13" s="21">
        <v>3.9472117400000002</v>
      </c>
      <c r="I13" s="21">
        <v>3322.04674716</v>
      </c>
      <c r="J13" s="21">
        <v>296.31231088700002</v>
      </c>
      <c r="K13" s="21">
        <v>0</v>
      </c>
      <c r="L13" s="2">
        <v>1527.81655013</v>
      </c>
      <c r="M13" s="2">
        <v>0.89620218799999996</v>
      </c>
      <c r="N13" s="2">
        <v>25832.071452233002</v>
      </c>
    </row>
    <row r="14" spans="2:14" ht="12.95" customHeight="1" x14ac:dyDescent="0.2">
      <c r="B14" s="11" t="s">
        <v>42</v>
      </c>
      <c r="C14" s="1" t="s">
        <v>15</v>
      </c>
      <c r="D14" s="2">
        <v>58824.490781457003</v>
      </c>
      <c r="E14" s="2">
        <v>15668.340587687</v>
      </c>
      <c r="F14" s="21">
        <f t="shared" si="0"/>
        <v>4891.1691743760002</v>
      </c>
      <c r="G14" s="21">
        <v>794.74758789400005</v>
      </c>
      <c r="H14" s="21">
        <v>559.41899662000003</v>
      </c>
      <c r="I14" s="21">
        <v>1130.7642288070001</v>
      </c>
      <c r="J14" s="21">
        <v>524.53280657599998</v>
      </c>
      <c r="K14" s="21">
        <v>1881.7055544790001</v>
      </c>
      <c r="L14" s="2">
        <v>28970.232070210001</v>
      </c>
      <c r="M14" s="2">
        <v>9294.7489491840006</v>
      </c>
      <c r="N14" s="2">
        <v>18252.649996484</v>
      </c>
    </row>
    <row r="15" spans="2:14" ht="12.95" customHeight="1" x14ac:dyDescent="0.2">
      <c r="B15" s="11" t="s">
        <v>43</v>
      </c>
      <c r="C15" s="1" t="s">
        <v>16</v>
      </c>
      <c r="D15" s="2">
        <v>9940.7129448340002</v>
      </c>
      <c r="E15" s="2">
        <v>433.82485161</v>
      </c>
      <c r="F15" s="21">
        <f t="shared" si="0"/>
        <v>351.53188783400003</v>
      </c>
      <c r="G15" s="21">
        <v>27.981540930000001</v>
      </c>
      <c r="H15" s="21">
        <v>0</v>
      </c>
      <c r="I15" s="21">
        <v>49.726238989999999</v>
      </c>
      <c r="J15" s="21">
        <v>273.82410791400002</v>
      </c>
      <c r="K15" s="21">
        <v>0</v>
      </c>
      <c r="L15" s="2">
        <v>26.871182789999999</v>
      </c>
      <c r="M15" s="2">
        <v>9128.4850225999999</v>
      </c>
      <c r="N15" s="2">
        <v>56.486991168000003</v>
      </c>
    </row>
    <row r="16" spans="2:14" ht="12.95" customHeight="1" x14ac:dyDescent="0.2">
      <c r="B16" s="11" t="s">
        <v>44</v>
      </c>
      <c r="C16" s="1" t="s">
        <v>17</v>
      </c>
      <c r="D16" s="2">
        <v>238.78305974</v>
      </c>
      <c r="E16" s="2">
        <v>4.80633979</v>
      </c>
      <c r="F16" s="21">
        <f t="shared" si="0"/>
        <v>146.13861398</v>
      </c>
      <c r="G16" s="21">
        <v>143.59052172</v>
      </c>
      <c r="H16" s="21">
        <v>0.10349606</v>
      </c>
      <c r="I16" s="21">
        <v>0.46529980999999998</v>
      </c>
      <c r="J16" s="21">
        <v>0.188585</v>
      </c>
      <c r="K16" s="21">
        <v>1.79071139</v>
      </c>
      <c r="L16" s="2">
        <v>87.707903799999997</v>
      </c>
      <c r="M16" s="2">
        <v>0.13020217000000001</v>
      </c>
      <c r="N16" s="2">
        <v>339.78805548000003</v>
      </c>
    </row>
    <row r="17" spans="2:14" ht="12.95" customHeight="1" x14ac:dyDescent="0.2">
      <c r="B17" s="12" t="s">
        <v>45</v>
      </c>
      <c r="C17" s="13" t="s">
        <v>18</v>
      </c>
      <c r="D17" s="14">
        <v>42288.730558369003</v>
      </c>
      <c r="E17" s="14">
        <v>34431.552764619999</v>
      </c>
      <c r="F17" s="22">
        <f t="shared" si="0"/>
        <v>1446.063289791</v>
      </c>
      <c r="G17" s="22">
        <v>804.75475032300005</v>
      </c>
      <c r="H17" s="22">
        <v>9.2184978700000002</v>
      </c>
      <c r="I17" s="22">
        <v>297.35755081799999</v>
      </c>
      <c r="J17" s="22">
        <v>303.83549886999998</v>
      </c>
      <c r="K17" s="22">
        <v>30.896991910000001</v>
      </c>
      <c r="L17" s="14">
        <v>5037.6120371249999</v>
      </c>
      <c r="M17" s="14">
        <v>1373.502466833</v>
      </c>
      <c r="N17" s="14">
        <v>2960.2051631310001</v>
      </c>
    </row>
    <row r="18" spans="2:14" ht="12.95" customHeight="1" x14ac:dyDescent="0.2">
      <c r="B18" s="10" t="s">
        <v>46</v>
      </c>
      <c r="C18" s="1"/>
      <c r="D18" s="3">
        <v>279864.04895859398</v>
      </c>
      <c r="E18" s="3">
        <v>122461.535769839</v>
      </c>
      <c r="F18" s="20">
        <f t="shared" si="0"/>
        <v>84111.584972165001</v>
      </c>
      <c r="G18" s="20">
        <v>65351.613113690997</v>
      </c>
      <c r="H18" s="20">
        <v>796.32019250799999</v>
      </c>
      <c r="I18" s="20">
        <v>6883.6701834400001</v>
      </c>
      <c r="J18" s="20">
        <v>4478.6769647459996</v>
      </c>
      <c r="K18" s="20">
        <v>6601.3045177800004</v>
      </c>
      <c r="L18" s="3">
        <v>54164.153430710998</v>
      </c>
      <c r="M18" s="3">
        <v>19126.774785878999</v>
      </c>
      <c r="N18" s="3">
        <v>25761.936654181001</v>
      </c>
    </row>
    <row r="19" spans="2:14" ht="12.95" customHeight="1" x14ac:dyDescent="0.2">
      <c r="B19" s="11" t="s">
        <v>38</v>
      </c>
      <c r="C19" s="1" t="s">
        <v>11</v>
      </c>
      <c r="D19" s="2">
        <v>350.96928000000003</v>
      </c>
      <c r="E19" s="2" t="s">
        <v>19</v>
      </c>
      <c r="F19" s="21">
        <f>+G19</f>
        <v>350.96928000000003</v>
      </c>
      <c r="G19" s="21">
        <v>350.96928000000003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352.82073600000001</v>
      </c>
    </row>
    <row r="20" spans="2:14" ht="12.95" customHeight="1" x14ac:dyDescent="0.2">
      <c r="B20" s="11" t="s">
        <v>39</v>
      </c>
      <c r="C20" s="1" t="s">
        <v>12</v>
      </c>
      <c r="D20" s="2">
        <v>54246.109170005002</v>
      </c>
      <c r="E20" s="2" t="s">
        <v>19</v>
      </c>
      <c r="F20" s="21">
        <f>+G20</f>
        <v>54218.871574684999</v>
      </c>
      <c r="G20" s="21">
        <v>54218.871574684999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27.23759532</v>
      </c>
      <c r="M20" s="2" t="s">
        <v>19</v>
      </c>
      <c r="N20" s="2">
        <v>6948.482387473</v>
      </c>
    </row>
    <row r="21" spans="2:14" ht="12.95" customHeight="1" x14ac:dyDescent="0.2">
      <c r="B21" s="11" t="s">
        <v>40</v>
      </c>
      <c r="C21" s="1" t="s">
        <v>13</v>
      </c>
      <c r="D21" s="2">
        <v>20283.819141541</v>
      </c>
      <c r="E21" s="2">
        <v>2559.8184363760001</v>
      </c>
      <c r="F21" s="21">
        <f t="shared" si="0"/>
        <v>162.36581660499999</v>
      </c>
      <c r="G21" s="21">
        <v>162.36581660499999</v>
      </c>
      <c r="H21" s="21">
        <v>0</v>
      </c>
      <c r="I21" s="21">
        <v>0</v>
      </c>
      <c r="J21" s="21">
        <v>0</v>
      </c>
      <c r="K21" s="21">
        <v>0</v>
      </c>
      <c r="L21" s="2">
        <v>17561.634888559998</v>
      </c>
      <c r="M21" s="2">
        <v>0</v>
      </c>
      <c r="N21" s="2">
        <v>10501.149138123001</v>
      </c>
    </row>
    <row r="22" spans="2:14" ht="12.95" customHeight="1" x14ac:dyDescent="0.2">
      <c r="B22" s="11" t="s">
        <v>41</v>
      </c>
      <c r="C22" s="1" t="s">
        <v>14</v>
      </c>
      <c r="D22" s="2">
        <v>78983.861097314002</v>
      </c>
      <c r="E22" s="2">
        <v>41606.032769580997</v>
      </c>
      <c r="F22" s="21">
        <f t="shared" si="0"/>
        <v>5128.3181845119998</v>
      </c>
      <c r="G22" s="21">
        <v>11.76625396</v>
      </c>
      <c r="H22" s="21">
        <v>2.9644811400000002</v>
      </c>
      <c r="I22" s="21">
        <v>5076.8435122020001</v>
      </c>
      <c r="J22" s="21">
        <v>36.743776099999998</v>
      </c>
      <c r="K22" s="21">
        <v>1.6111000000000001E-4</v>
      </c>
      <c r="L22" s="2">
        <v>14200.488990579999</v>
      </c>
      <c r="M22" s="2">
        <v>18049.021152640998</v>
      </c>
      <c r="N22" s="2">
        <v>1056.9271116560001</v>
      </c>
    </row>
    <row r="23" spans="2:14" ht="12.95" customHeight="1" x14ac:dyDescent="0.2">
      <c r="B23" s="11" t="s">
        <v>42</v>
      </c>
      <c r="C23" s="1" t="s">
        <v>15</v>
      </c>
      <c r="D23" s="2">
        <v>72534.617566870002</v>
      </c>
      <c r="E23" s="2">
        <v>42945.438404070999</v>
      </c>
      <c r="F23" s="21">
        <f t="shared" si="0"/>
        <v>13102.018420889</v>
      </c>
      <c r="G23" s="21">
        <v>9935.0326093370004</v>
      </c>
      <c r="H23" s="21">
        <v>783.49836960799996</v>
      </c>
      <c r="I23" s="21">
        <v>1415.9281835019999</v>
      </c>
      <c r="J23" s="21">
        <v>965.64805000199999</v>
      </c>
      <c r="K23" s="21">
        <v>1.91120844</v>
      </c>
      <c r="L23" s="2">
        <v>16487.16074191</v>
      </c>
      <c r="M23" s="2">
        <v>0</v>
      </c>
      <c r="N23" s="2">
        <v>4542.5232110710003</v>
      </c>
    </row>
    <row r="24" spans="2:14" ht="12.95" customHeight="1" x14ac:dyDescent="0.2">
      <c r="B24" s="11" t="s">
        <v>43</v>
      </c>
      <c r="C24" s="1" t="s">
        <v>16</v>
      </c>
      <c r="D24" s="2">
        <v>9852.7683472579993</v>
      </c>
      <c r="E24" s="2">
        <v>0</v>
      </c>
      <c r="F24" s="21">
        <f t="shared" si="0"/>
        <v>9852.7683472579993</v>
      </c>
      <c r="G24" s="21">
        <v>0</v>
      </c>
      <c r="H24" s="21">
        <v>0</v>
      </c>
      <c r="I24" s="21">
        <v>0</v>
      </c>
      <c r="J24" s="21">
        <v>3257.522427028</v>
      </c>
      <c r="K24" s="21">
        <v>6595.2459202299997</v>
      </c>
      <c r="L24" s="2">
        <v>0</v>
      </c>
      <c r="M24" s="2">
        <v>0</v>
      </c>
      <c r="N24" s="2">
        <v>144.43158874400001</v>
      </c>
    </row>
    <row r="25" spans="2:14" ht="12.95" customHeight="1" x14ac:dyDescent="0.2">
      <c r="B25" s="11" t="s">
        <v>44</v>
      </c>
      <c r="C25" s="1" t="s">
        <v>17</v>
      </c>
      <c r="D25" s="2">
        <v>462.03151744000002</v>
      </c>
      <c r="E25" s="2">
        <v>201.26742437999999</v>
      </c>
      <c r="F25" s="21">
        <f t="shared" si="0"/>
        <v>244.07726628999998</v>
      </c>
      <c r="G25" s="21">
        <v>243.84072441999999</v>
      </c>
      <c r="H25" s="21">
        <v>0.10126715</v>
      </c>
      <c r="I25" s="21">
        <v>9.8370120000000005E-2</v>
      </c>
      <c r="J25" s="21">
        <v>6.9679499999999997E-3</v>
      </c>
      <c r="K25" s="21">
        <v>2.9936649999999999E-2</v>
      </c>
      <c r="L25" s="2">
        <v>16.672429350000002</v>
      </c>
      <c r="M25" s="2">
        <v>1.4397419999999999E-2</v>
      </c>
      <c r="N25" s="2">
        <v>116.53959777999999</v>
      </c>
    </row>
    <row r="26" spans="2:14" ht="12.95" customHeight="1" x14ac:dyDescent="0.2">
      <c r="B26" s="11" t="s">
        <v>47</v>
      </c>
      <c r="C26" s="1" t="s">
        <v>18</v>
      </c>
      <c r="D26" s="2">
        <v>43149.872838165997</v>
      </c>
      <c r="E26" s="2">
        <v>35148.978735431003</v>
      </c>
      <c r="F26" s="21">
        <f t="shared" si="0"/>
        <v>1052.196081926</v>
      </c>
      <c r="G26" s="21">
        <v>428.76685468400001</v>
      </c>
      <c r="H26" s="21">
        <v>9.7560746100000006</v>
      </c>
      <c r="I26" s="21">
        <v>390.80011761600002</v>
      </c>
      <c r="J26" s="21">
        <v>218.755743666</v>
      </c>
      <c r="K26" s="21">
        <v>4.1172913500000003</v>
      </c>
      <c r="L26" s="2">
        <v>5870.9587849910004</v>
      </c>
      <c r="M26" s="2">
        <v>1077.739235818</v>
      </c>
      <c r="N26" s="2">
        <v>2099.0628833340002</v>
      </c>
    </row>
    <row r="27" spans="2:14" ht="12.95" customHeight="1" x14ac:dyDescent="0.2">
      <c r="B27" s="15" t="s">
        <v>48</v>
      </c>
      <c r="C27" s="16"/>
      <c r="D27" s="17">
        <v>-40529.857838201002</v>
      </c>
      <c r="E27" s="17">
        <v>-55474.027449013003</v>
      </c>
      <c r="F27" s="23">
        <f t="shared" si="0"/>
        <v>1454.7085386310009</v>
      </c>
      <c r="G27" s="23">
        <v>3720.3655736280002</v>
      </c>
      <c r="H27" s="23">
        <v>-93.817003287999995</v>
      </c>
      <c r="I27" s="23">
        <v>-1353.6681310219999</v>
      </c>
      <c r="J27" s="23">
        <v>-818.17190068100001</v>
      </c>
      <c r="K27" s="23">
        <v>-6E-9</v>
      </c>
      <c r="L27" s="17">
        <v>-14251.670875746</v>
      </c>
      <c r="M27" s="17">
        <v>27741.131947926999</v>
      </c>
      <c r="N27" s="17">
        <v>40529.857838201002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52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370750.64203286701</v>
      </c>
      <c r="E9" s="3">
        <v>106189.07191773001</v>
      </c>
      <c r="F9" s="20">
        <f>+G9+H9+I9+J9+K9</f>
        <v>129327.45119880499</v>
      </c>
      <c r="G9" s="20">
        <v>97777.688279688999</v>
      </c>
      <c r="H9" s="20">
        <v>3475.6746781500001</v>
      </c>
      <c r="I9" s="20">
        <v>3624.8291590809999</v>
      </c>
      <c r="J9" s="20">
        <v>5997.4192416699998</v>
      </c>
      <c r="K9" s="20">
        <v>18451.839840215001</v>
      </c>
      <c r="L9" s="3">
        <v>55315.806463421002</v>
      </c>
      <c r="M9" s="3">
        <v>79918.312452911006</v>
      </c>
      <c r="N9" s="3">
        <v>74826.414122203001</v>
      </c>
    </row>
    <row r="10" spans="2:14" ht="12.95" customHeight="1" x14ac:dyDescent="0.2">
      <c r="B10" s="11" t="s">
        <v>38</v>
      </c>
      <c r="C10" s="1" t="s">
        <v>11</v>
      </c>
      <c r="D10" s="2">
        <v>1230.5408</v>
      </c>
      <c r="E10" s="2" t="s">
        <v>19</v>
      </c>
      <c r="F10" s="21">
        <f>+G10</f>
        <v>1230.5408</v>
      </c>
      <c r="G10" s="21">
        <v>1230.5408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1227.577344</v>
      </c>
    </row>
    <row r="11" spans="2:14" ht="12.95" customHeight="1" x14ac:dyDescent="0.2">
      <c r="B11" s="11" t="s">
        <v>39</v>
      </c>
      <c r="C11" s="1" t="s">
        <v>12</v>
      </c>
      <c r="D11" s="2">
        <v>92438.066753911</v>
      </c>
      <c r="E11" s="2">
        <v>13483.778303677</v>
      </c>
      <c r="F11" s="21">
        <f t="shared" ref="F11:F27" si="0">+G11+H11+I11+J11+K11</f>
        <v>34701.474995085991</v>
      </c>
      <c r="G11" s="21">
        <v>32473.252141231998</v>
      </c>
      <c r="H11" s="21">
        <v>642.70726241</v>
      </c>
      <c r="I11" s="21">
        <v>573.222816868</v>
      </c>
      <c r="J11" s="21">
        <v>299.84398671600002</v>
      </c>
      <c r="K11" s="21">
        <v>712.44878786000004</v>
      </c>
      <c r="L11" s="2">
        <v>5618.021471135</v>
      </c>
      <c r="M11" s="2">
        <v>38634.791984012998</v>
      </c>
      <c r="N11" s="2">
        <v>5676.70892</v>
      </c>
    </row>
    <row r="12" spans="2:14" ht="12.95" customHeight="1" x14ac:dyDescent="0.2">
      <c r="B12" s="11" t="s">
        <v>40</v>
      </c>
      <c r="C12" s="1" t="s">
        <v>13</v>
      </c>
      <c r="D12" s="2">
        <v>41529.760434987998</v>
      </c>
      <c r="E12" s="2">
        <v>178.32636086799999</v>
      </c>
      <c r="F12" s="21">
        <f t="shared" si="0"/>
        <v>39772.541194564008</v>
      </c>
      <c r="G12" s="21">
        <v>23535.340081782</v>
      </c>
      <c r="H12" s="21">
        <v>1907.017509646</v>
      </c>
      <c r="I12" s="21">
        <v>84.802283188000004</v>
      </c>
      <c r="J12" s="21">
        <v>2768.0116265870001</v>
      </c>
      <c r="K12" s="21">
        <v>11477.369693361001</v>
      </c>
      <c r="L12" s="2">
        <v>1328.279988582</v>
      </c>
      <c r="M12" s="2">
        <v>250.61289097400001</v>
      </c>
      <c r="N12" s="2">
        <v>11520.460976986</v>
      </c>
    </row>
    <row r="13" spans="2:14" ht="12.95" customHeight="1" x14ac:dyDescent="0.2">
      <c r="B13" s="11" t="s">
        <v>41</v>
      </c>
      <c r="C13" s="1" t="s">
        <v>14</v>
      </c>
      <c r="D13" s="2">
        <v>67695.581649330998</v>
      </c>
      <c r="E13" s="2">
        <v>19929.864075849</v>
      </c>
      <c r="F13" s="21">
        <f t="shared" si="0"/>
        <v>41302.741030436999</v>
      </c>
      <c r="G13" s="21">
        <v>38700.139581180003</v>
      </c>
      <c r="H13" s="21">
        <v>4.8107793900000004</v>
      </c>
      <c r="I13" s="21">
        <v>2255.9332907359999</v>
      </c>
      <c r="J13" s="21">
        <v>341.85737913100002</v>
      </c>
      <c r="K13" s="21">
        <v>0</v>
      </c>
      <c r="L13" s="2">
        <v>5894.565465699</v>
      </c>
      <c r="M13" s="2">
        <v>568.41107734599996</v>
      </c>
      <c r="N13" s="2">
        <v>21645.390468613001</v>
      </c>
    </row>
    <row r="14" spans="2:14" ht="12.95" customHeight="1" x14ac:dyDescent="0.2">
      <c r="B14" s="11" t="s">
        <v>42</v>
      </c>
      <c r="C14" s="1" t="s">
        <v>15</v>
      </c>
      <c r="D14" s="2">
        <v>88571.853731693001</v>
      </c>
      <c r="E14" s="2">
        <v>28931.625366218999</v>
      </c>
      <c r="F14" s="21">
        <f t="shared" si="0"/>
        <v>11138.028772129001</v>
      </c>
      <c r="G14" s="21">
        <v>1392.26746703</v>
      </c>
      <c r="H14" s="21">
        <v>911.94933968400005</v>
      </c>
      <c r="I14" s="21">
        <v>504.43885940299998</v>
      </c>
      <c r="J14" s="21">
        <v>2128.2105523280002</v>
      </c>
      <c r="K14" s="21">
        <v>6201.1625536840002</v>
      </c>
      <c r="L14" s="2">
        <v>31486.345318705</v>
      </c>
      <c r="M14" s="2">
        <v>17015.854274640002</v>
      </c>
      <c r="N14" s="2">
        <v>27662.181001000001</v>
      </c>
    </row>
    <row r="15" spans="2:14" ht="12.95" customHeight="1" x14ac:dyDescent="0.2">
      <c r="B15" s="11" t="s">
        <v>43</v>
      </c>
      <c r="C15" s="1" t="s">
        <v>16</v>
      </c>
      <c r="D15" s="2">
        <v>22296.379181650002</v>
      </c>
      <c r="E15" s="2">
        <v>424.82785172199999</v>
      </c>
      <c r="F15" s="21">
        <f t="shared" si="0"/>
        <v>219.15767511600001</v>
      </c>
      <c r="G15" s="21">
        <v>18.372551190999999</v>
      </c>
      <c r="H15" s="21">
        <v>0</v>
      </c>
      <c r="I15" s="21">
        <v>50.287321878</v>
      </c>
      <c r="J15" s="21">
        <v>150.49780204699999</v>
      </c>
      <c r="K15" s="21">
        <v>0</v>
      </c>
      <c r="L15" s="2">
        <v>50.125809267999998</v>
      </c>
      <c r="M15" s="2">
        <v>21602.267845544</v>
      </c>
      <c r="N15" s="2">
        <v>95.168987999999999</v>
      </c>
    </row>
    <row r="16" spans="2:14" ht="12.95" customHeight="1" x14ac:dyDescent="0.2">
      <c r="B16" s="11" t="s">
        <v>44</v>
      </c>
      <c r="C16" s="1" t="s">
        <v>17</v>
      </c>
      <c r="D16" s="2">
        <v>621.88403620999998</v>
      </c>
      <c r="E16" s="2">
        <v>20.087145580000001</v>
      </c>
      <c r="F16" s="21">
        <f t="shared" si="0"/>
        <v>191.25455724999998</v>
      </c>
      <c r="G16" s="21">
        <v>185.20068617000001</v>
      </c>
      <c r="H16" s="21">
        <v>2.45161907</v>
      </c>
      <c r="I16" s="21">
        <v>7.7247560000000007E-2</v>
      </c>
      <c r="J16" s="21">
        <v>2.7273825600000001</v>
      </c>
      <c r="K16" s="21">
        <v>0.79762188999999994</v>
      </c>
      <c r="L16" s="2">
        <v>410.30343232000001</v>
      </c>
      <c r="M16" s="2">
        <v>0.23890106</v>
      </c>
      <c r="N16" s="2">
        <v>97.087210999999996</v>
      </c>
    </row>
    <row r="17" spans="2:14" ht="12.95" customHeight="1" x14ac:dyDescent="0.2">
      <c r="B17" s="12" t="s">
        <v>45</v>
      </c>
      <c r="C17" s="13" t="s">
        <v>18</v>
      </c>
      <c r="D17" s="14">
        <v>56366.575445084003</v>
      </c>
      <c r="E17" s="14">
        <v>43220.562813814999</v>
      </c>
      <c r="F17" s="22">
        <f t="shared" si="0"/>
        <v>771.71217422300003</v>
      </c>
      <c r="G17" s="22">
        <v>242.57497110400001</v>
      </c>
      <c r="H17" s="22">
        <v>6.7381679500000002</v>
      </c>
      <c r="I17" s="22">
        <v>156.06733944800001</v>
      </c>
      <c r="J17" s="22">
        <v>306.270512301</v>
      </c>
      <c r="K17" s="22">
        <v>60.061183419999999</v>
      </c>
      <c r="L17" s="14">
        <v>10528.164977712</v>
      </c>
      <c r="M17" s="14">
        <v>1846.1354793339999</v>
      </c>
      <c r="N17" s="14">
        <v>6901.8392126039998</v>
      </c>
    </row>
    <row r="18" spans="2:14" ht="12.95" customHeight="1" x14ac:dyDescent="0.2">
      <c r="B18" s="10" t="s">
        <v>46</v>
      </c>
      <c r="C18" s="1"/>
      <c r="D18" s="3">
        <v>389740.71139498299</v>
      </c>
      <c r="E18" s="3">
        <v>160552.93995097201</v>
      </c>
      <c r="F18" s="20">
        <f t="shared" si="0"/>
        <v>127881.64874602901</v>
      </c>
      <c r="G18" s="20">
        <v>95040.551271168995</v>
      </c>
      <c r="H18" s="20">
        <v>3617.1836038860001</v>
      </c>
      <c r="I18" s="20">
        <v>4623.5188663600002</v>
      </c>
      <c r="J18" s="20">
        <v>6148.5551644139996</v>
      </c>
      <c r="K18" s="20">
        <v>18451.839840199998</v>
      </c>
      <c r="L18" s="3">
        <v>80032.190338225002</v>
      </c>
      <c r="M18" s="3">
        <v>21273.932359757</v>
      </c>
      <c r="N18" s="3">
        <v>55836.344760086999</v>
      </c>
    </row>
    <row r="19" spans="2:14" ht="12.95" customHeight="1" x14ac:dyDescent="0.2">
      <c r="B19" s="11" t="s">
        <v>38</v>
      </c>
      <c r="C19" s="1" t="s">
        <v>11</v>
      </c>
      <c r="D19" s="2">
        <v>1227.577344</v>
      </c>
      <c r="E19" s="2" t="s">
        <v>19</v>
      </c>
      <c r="F19" s="21">
        <f>+G19</f>
        <v>1227.577344</v>
      </c>
      <c r="G19" s="21">
        <v>1227.577344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1230.5408</v>
      </c>
    </row>
    <row r="20" spans="2:14" ht="12.95" customHeight="1" x14ac:dyDescent="0.2">
      <c r="B20" s="11" t="s">
        <v>39</v>
      </c>
      <c r="C20" s="1" t="s">
        <v>12</v>
      </c>
      <c r="D20" s="2">
        <v>81479.645264189006</v>
      </c>
      <c r="E20" s="2" t="s">
        <v>19</v>
      </c>
      <c r="F20" s="21">
        <f>+G20</f>
        <v>81432.949365559994</v>
      </c>
      <c r="G20" s="21">
        <v>81432.949365559994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46.695898628999998</v>
      </c>
      <c r="M20" s="2" t="s">
        <v>19</v>
      </c>
      <c r="N20" s="2">
        <v>16635.130409722002</v>
      </c>
    </row>
    <row r="21" spans="2:14" ht="12.95" customHeight="1" x14ac:dyDescent="0.2">
      <c r="B21" s="11" t="s">
        <v>40</v>
      </c>
      <c r="C21" s="1" t="s">
        <v>13</v>
      </c>
      <c r="D21" s="2">
        <v>37050.051235403997</v>
      </c>
      <c r="E21" s="2">
        <v>2244.4223301749998</v>
      </c>
      <c r="F21" s="21">
        <f t="shared" si="0"/>
        <v>815.08000624800002</v>
      </c>
      <c r="G21" s="21">
        <v>750.28178781999998</v>
      </c>
      <c r="H21" s="21">
        <v>0</v>
      </c>
      <c r="I21" s="21">
        <v>48.966628</v>
      </c>
      <c r="J21" s="21">
        <v>15.831590428</v>
      </c>
      <c r="K21" s="21">
        <v>0</v>
      </c>
      <c r="L21" s="2">
        <v>33990.548898980996</v>
      </c>
      <c r="M21" s="2">
        <v>0</v>
      </c>
      <c r="N21" s="2">
        <v>16000.17017657</v>
      </c>
    </row>
    <row r="22" spans="2:14" ht="12.95" customHeight="1" x14ac:dyDescent="0.2">
      <c r="B22" s="11" t="s">
        <v>41</v>
      </c>
      <c r="C22" s="1" t="s">
        <v>14</v>
      </c>
      <c r="D22" s="2">
        <v>85387.346012800001</v>
      </c>
      <c r="E22" s="2">
        <v>46138.833474546002</v>
      </c>
      <c r="F22" s="21">
        <f t="shared" si="0"/>
        <v>3058.4586048880005</v>
      </c>
      <c r="G22" s="21">
        <v>0</v>
      </c>
      <c r="H22" s="21">
        <v>63.890739619999998</v>
      </c>
      <c r="I22" s="21">
        <v>2890.552803948</v>
      </c>
      <c r="J22" s="21">
        <v>103.21416347</v>
      </c>
      <c r="K22" s="21">
        <v>0.80089785000000002</v>
      </c>
      <c r="L22" s="2">
        <v>16325.757683272999</v>
      </c>
      <c r="M22" s="2">
        <v>19864.296250093001</v>
      </c>
      <c r="N22" s="2">
        <v>3953.6261051440001</v>
      </c>
    </row>
    <row r="23" spans="2:14" ht="12.95" customHeight="1" x14ac:dyDescent="0.2">
      <c r="B23" s="11" t="s">
        <v>42</v>
      </c>
      <c r="C23" s="1" t="s">
        <v>15</v>
      </c>
      <c r="D23" s="2">
        <v>105007.23118279901</v>
      </c>
      <c r="E23" s="2">
        <v>70156.925033289997</v>
      </c>
      <c r="F23" s="21">
        <f t="shared" si="0"/>
        <v>17736.465682767997</v>
      </c>
      <c r="G23" s="21">
        <v>10965.928933826999</v>
      </c>
      <c r="H23" s="21">
        <v>3539.1758636760001</v>
      </c>
      <c r="I23" s="21">
        <v>1437.8887463829999</v>
      </c>
      <c r="J23" s="21">
        <v>1783.805074052</v>
      </c>
      <c r="K23" s="21">
        <v>9.6670648299999993</v>
      </c>
      <c r="L23" s="2">
        <v>17113.840466741</v>
      </c>
      <c r="M23" s="2">
        <v>0</v>
      </c>
      <c r="N23" s="2">
        <v>11226.803549894001</v>
      </c>
    </row>
    <row r="24" spans="2:14" ht="12.95" customHeight="1" x14ac:dyDescent="0.2">
      <c r="B24" s="11" t="s">
        <v>43</v>
      </c>
      <c r="C24" s="1" t="s">
        <v>16</v>
      </c>
      <c r="D24" s="2">
        <v>22255.676981363998</v>
      </c>
      <c r="E24" s="2">
        <v>0</v>
      </c>
      <c r="F24" s="21">
        <f t="shared" si="0"/>
        <v>22251.412549254001</v>
      </c>
      <c r="G24" s="21">
        <v>0</v>
      </c>
      <c r="H24" s="21">
        <v>0</v>
      </c>
      <c r="I24" s="21">
        <v>0</v>
      </c>
      <c r="J24" s="21">
        <v>3854.2525283240002</v>
      </c>
      <c r="K24" s="21">
        <v>18397.160020930001</v>
      </c>
      <c r="L24" s="2">
        <v>4.2644321100000004</v>
      </c>
      <c r="M24" s="2">
        <v>0</v>
      </c>
      <c r="N24" s="2">
        <v>135.87118828600001</v>
      </c>
    </row>
    <row r="25" spans="2:14" ht="12.95" customHeight="1" x14ac:dyDescent="0.2">
      <c r="B25" s="11" t="s">
        <v>44</v>
      </c>
      <c r="C25" s="1" t="s">
        <v>17</v>
      </c>
      <c r="D25" s="2">
        <v>255.54547676000001</v>
      </c>
      <c r="E25" s="2">
        <v>73.124057019999995</v>
      </c>
      <c r="F25" s="21">
        <f t="shared" si="0"/>
        <v>182.42045525</v>
      </c>
      <c r="G25" s="21">
        <v>150.57754833999999</v>
      </c>
      <c r="H25" s="21">
        <v>0.39554110999999997</v>
      </c>
      <c r="I25" s="21">
        <v>1.9359609999999999E-2</v>
      </c>
      <c r="J25" s="21">
        <v>0.69929032999999996</v>
      </c>
      <c r="K25" s="21">
        <v>30.728715860000001</v>
      </c>
      <c r="L25" s="2">
        <v>0</v>
      </c>
      <c r="M25" s="2">
        <v>9.6449000000000003E-4</v>
      </c>
      <c r="N25" s="2">
        <v>463.42577045000002</v>
      </c>
    </row>
    <row r="26" spans="2:14" ht="12.95" customHeight="1" x14ac:dyDescent="0.2">
      <c r="B26" s="11" t="s">
        <v>47</v>
      </c>
      <c r="C26" s="1" t="s">
        <v>18</v>
      </c>
      <c r="D26" s="2">
        <v>57077.637897667002</v>
      </c>
      <c r="E26" s="2">
        <v>41939.635055940998</v>
      </c>
      <c r="F26" s="21">
        <f t="shared" si="0"/>
        <v>1177.2847380609999</v>
      </c>
      <c r="G26" s="21">
        <v>513.23629162199995</v>
      </c>
      <c r="H26" s="21">
        <v>13.72145948</v>
      </c>
      <c r="I26" s="21">
        <v>246.09132841900001</v>
      </c>
      <c r="J26" s="21">
        <v>390.75251780999997</v>
      </c>
      <c r="K26" s="21">
        <v>13.483140730000001</v>
      </c>
      <c r="L26" s="2">
        <v>12551.082958491001</v>
      </c>
      <c r="M26" s="2">
        <v>1409.6351451739999</v>
      </c>
      <c r="N26" s="2">
        <v>6190.776760021</v>
      </c>
    </row>
    <row r="27" spans="2:14" ht="12.95" customHeight="1" x14ac:dyDescent="0.2">
      <c r="B27" s="15" t="s">
        <v>48</v>
      </c>
      <c r="C27" s="16"/>
      <c r="D27" s="17">
        <v>-18990.069362115999</v>
      </c>
      <c r="E27" s="17">
        <v>-54363.868033241997</v>
      </c>
      <c r="F27" s="23">
        <f t="shared" si="0"/>
        <v>1445.8024527760001</v>
      </c>
      <c r="G27" s="23">
        <v>2737.1370085200001</v>
      </c>
      <c r="H27" s="23">
        <v>-141.50892573600001</v>
      </c>
      <c r="I27" s="23">
        <v>-998.689707279</v>
      </c>
      <c r="J27" s="23">
        <v>-151.135922744</v>
      </c>
      <c r="K27" s="23">
        <v>1.4999999999999999E-8</v>
      </c>
      <c r="L27" s="17">
        <v>-24716.383874804</v>
      </c>
      <c r="M27" s="17">
        <v>58644.380093154003</v>
      </c>
      <c r="N27" s="17">
        <v>18990.069362115999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51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371114.36356367898</v>
      </c>
      <c r="E9" s="3">
        <v>107855.51827937301</v>
      </c>
      <c r="F9" s="20">
        <f>+G9+H9+I9+J9+K9</f>
        <v>128596.981652876</v>
      </c>
      <c r="G9" s="20">
        <v>97093.495355067993</v>
      </c>
      <c r="H9" s="20">
        <v>3069.4525362180002</v>
      </c>
      <c r="I9" s="20">
        <v>3689.831319809</v>
      </c>
      <c r="J9" s="20">
        <v>6209.7974162789997</v>
      </c>
      <c r="K9" s="20">
        <v>18534.405025502001</v>
      </c>
      <c r="L9" s="3">
        <v>54607.689083808997</v>
      </c>
      <c r="M9" s="3">
        <v>80054.174547621005</v>
      </c>
      <c r="N9" s="3">
        <v>75651.341901780004</v>
      </c>
    </row>
    <row r="10" spans="2:14" ht="12.95" customHeight="1" x14ac:dyDescent="0.2">
      <c r="B10" s="11" t="s">
        <v>38</v>
      </c>
      <c r="C10" s="1" t="s">
        <v>11</v>
      </c>
      <c r="D10" s="2">
        <v>1233.2782079999999</v>
      </c>
      <c r="E10" s="2" t="s">
        <v>19</v>
      </c>
      <c r="F10" s="21">
        <f>+G10</f>
        <v>1233.2782079999999</v>
      </c>
      <c r="G10" s="21">
        <v>1233.2782079999999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1230.3168000000001</v>
      </c>
    </row>
    <row r="11" spans="2:14" ht="12.95" customHeight="1" x14ac:dyDescent="0.2">
      <c r="B11" s="11" t="s">
        <v>39</v>
      </c>
      <c r="C11" s="1" t="s">
        <v>12</v>
      </c>
      <c r="D11" s="2">
        <v>88738.004966680994</v>
      </c>
      <c r="E11" s="2">
        <v>13009.871866378</v>
      </c>
      <c r="F11" s="21">
        <f t="shared" ref="F11:F27" si="0">+G11+H11+I11+J11+K11</f>
        <v>32266.883198457996</v>
      </c>
      <c r="G11" s="21">
        <v>29998.372230277</v>
      </c>
      <c r="H11" s="21">
        <v>620.56472814999995</v>
      </c>
      <c r="I11" s="21">
        <v>655.76197152099996</v>
      </c>
      <c r="J11" s="21">
        <v>311.68038956999999</v>
      </c>
      <c r="K11" s="21">
        <v>680.50387894000005</v>
      </c>
      <c r="L11" s="2">
        <v>4582.2636874399996</v>
      </c>
      <c r="M11" s="2">
        <v>38878.986214404998</v>
      </c>
      <c r="N11" s="2">
        <v>5786.6036940000004</v>
      </c>
    </row>
    <row r="12" spans="2:14" ht="12.95" customHeight="1" x14ac:dyDescent="0.2">
      <c r="B12" s="11" t="s">
        <v>40</v>
      </c>
      <c r="C12" s="1" t="s">
        <v>13</v>
      </c>
      <c r="D12" s="2">
        <v>42987.165939687999</v>
      </c>
      <c r="E12" s="2">
        <v>186.14725634800001</v>
      </c>
      <c r="F12" s="21">
        <f t="shared" si="0"/>
        <v>41228.082262369993</v>
      </c>
      <c r="G12" s="21">
        <v>25015.959579323</v>
      </c>
      <c r="H12" s="21">
        <v>1615.120804295</v>
      </c>
      <c r="I12" s="21">
        <v>102.65293602600001</v>
      </c>
      <c r="J12" s="21">
        <v>2774.4067973669999</v>
      </c>
      <c r="K12" s="21">
        <v>11719.942145359</v>
      </c>
      <c r="L12" s="2">
        <v>1313.0625437900001</v>
      </c>
      <c r="M12" s="2">
        <v>259.87387718000002</v>
      </c>
      <c r="N12" s="2">
        <v>11740.146946907</v>
      </c>
    </row>
    <row r="13" spans="2:14" ht="12.95" customHeight="1" x14ac:dyDescent="0.2">
      <c r="B13" s="11" t="s">
        <v>41</v>
      </c>
      <c r="C13" s="1" t="s">
        <v>14</v>
      </c>
      <c r="D13" s="2">
        <v>68323.705819761002</v>
      </c>
      <c r="E13" s="2">
        <v>20405.667184942002</v>
      </c>
      <c r="F13" s="21">
        <f t="shared" si="0"/>
        <v>41569.952090717998</v>
      </c>
      <c r="G13" s="21">
        <v>38910.29219262</v>
      </c>
      <c r="H13" s="21">
        <v>5.0752496300000001</v>
      </c>
      <c r="I13" s="21">
        <v>2320.2564598260001</v>
      </c>
      <c r="J13" s="21">
        <v>334.32818864199999</v>
      </c>
      <c r="K13" s="21">
        <v>0</v>
      </c>
      <c r="L13" s="2">
        <v>5808.3352900919999</v>
      </c>
      <c r="M13" s="2">
        <v>539.75125400900004</v>
      </c>
      <c r="N13" s="2">
        <v>21925.219158868</v>
      </c>
    </row>
    <row r="14" spans="2:14" ht="12.95" customHeight="1" x14ac:dyDescent="0.2">
      <c r="B14" s="11" t="s">
        <v>42</v>
      </c>
      <c r="C14" s="1" t="s">
        <v>15</v>
      </c>
      <c r="D14" s="2">
        <v>89068.490778148</v>
      </c>
      <c r="E14" s="2">
        <v>29555.580714717002</v>
      </c>
      <c r="F14" s="21">
        <f t="shared" si="0"/>
        <v>11023.375213657</v>
      </c>
      <c r="G14" s="21">
        <v>1406.62547111</v>
      </c>
      <c r="H14" s="21">
        <v>821.05242452300001</v>
      </c>
      <c r="I14" s="21">
        <v>413.72186211399998</v>
      </c>
      <c r="J14" s="21">
        <v>2261.2031213969999</v>
      </c>
      <c r="K14" s="21">
        <v>6120.7723345129998</v>
      </c>
      <c r="L14" s="2">
        <v>31469.033179525999</v>
      </c>
      <c r="M14" s="2">
        <v>17020.501670247999</v>
      </c>
      <c r="N14" s="2">
        <v>27398.496736000001</v>
      </c>
    </row>
    <row r="15" spans="2:14" ht="12.95" customHeight="1" x14ac:dyDescent="0.2">
      <c r="B15" s="11" t="s">
        <v>43</v>
      </c>
      <c r="C15" s="1" t="s">
        <v>16</v>
      </c>
      <c r="D15" s="2">
        <v>22090.728607191999</v>
      </c>
      <c r="E15" s="2">
        <v>388.73085062899997</v>
      </c>
      <c r="F15" s="21">
        <f t="shared" si="0"/>
        <v>234.119432528</v>
      </c>
      <c r="G15" s="21">
        <v>17.131997270999999</v>
      </c>
      <c r="H15" s="21">
        <v>0</v>
      </c>
      <c r="I15" s="21">
        <v>46.014481701999998</v>
      </c>
      <c r="J15" s="21">
        <v>170.972953555</v>
      </c>
      <c r="K15" s="21">
        <v>0</v>
      </c>
      <c r="L15" s="2">
        <v>45.866692581999999</v>
      </c>
      <c r="M15" s="2">
        <v>21422.011631452999</v>
      </c>
      <c r="N15" s="2">
        <v>112.20560399999999</v>
      </c>
    </row>
    <row r="16" spans="2:14" ht="12.95" customHeight="1" x14ac:dyDescent="0.2">
      <c r="B16" s="11" t="s">
        <v>44</v>
      </c>
      <c r="C16" s="1" t="s">
        <v>17</v>
      </c>
      <c r="D16" s="2">
        <v>755.64299517999996</v>
      </c>
      <c r="E16" s="2">
        <v>84.762397329999999</v>
      </c>
      <c r="F16" s="21">
        <f t="shared" si="0"/>
        <v>254.91012882000001</v>
      </c>
      <c r="G16" s="21">
        <v>246.97844724000001</v>
      </c>
      <c r="H16" s="21">
        <v>3.37933818</v>
      </c>
      <c r="I16" s="21">
        <v>1.01644622</v>
      </c>
      <c r="J16" s="21">
        <v>2.32720233</v>
      </c>
      <c r="K16" s="21">
        <v>1.2086948500000001</v>
      </c>
      <c r="L16" s="2">
        <v>415.97046903</v>
      </c>
      <c r="M16" s="2">
        <v>0</v>
      </c>
      <c r="N16" s="2">
        <v>121.08533</v>
      </c>
    </row>
    <row r="17" spans="2:14" ht="12.95" customHeight="1" x14ac:dyDescent="0.2">
      <c r="B17" s="12" t="s">
        <v>45</v>
      </c>
      <c r="C17" s="13" t="s">
        <v>18</v>
      </c>
      <c r="D17" s="14">
        <v>57917.346249028997</v>
      </c>
      <c r="E17" s="14">
        <v>44224.758009028999</v>
      </c>
      <c r="F17" s="22">
        <f t="shared" si="0"/>
        <v>786.38111832499999</v>
      </c>
      <c r="G17" s="22">
        <v>264.857229227</v>
      </c>
      <c r="H17" s="22">
        <v>4.2599914400000003</v>
      </c>
      <c r="I17" s="22">
        <v>150.4071624</v>
      </c>
      <c r="J17" s="22">
        <v>354.87876341800001</v>
      </c>
      <c r="K17" s="22">
        <v>11.97797184</v>
      </c>
      <c r="L17" s="14">
        <v>10973.157221349</v>
      </c>
      <c r="M17" s="14">
        <v>1933.0499003259999</v>
      </c>
      <c r="N17" s="14">
        <v>7337.2676320050005</v>
      </c>
    </row>
    <row r="18" spans="2:14" ht="12.95" customHeight="1" x14ac:dyDescent="0.2">
      <c r="B18" s="10" t="s">
        <v>46</v>
      </c>
      <c r="C18" s="1"/>
      <c r="D18" s="3">
        <v>392469.79233035003</v>
      </c>
      <c r="E18" s="3">
        <v>164377.596219131</v>
      </c>
      <c r="F18" s="20">
        <f t="shared" si="0"/>
        <v>126719.79212114701</v>
      </c>
      <c r="G18" s="20">
        <v>94352.759927452003</v>
      </c>
      <c r="H18" s="20">
        <v>3135.5802310260001</v>
      </c>
      <c r="I18" s="20">
        <v>4706.6925785809999</v>
      </c>
      <c r="J18" s="20">
        <v>5990.3543585879997</v>
      </c>
      <c r="K18" s="20">
        <v>18534.4050255</v>
      </c>
      <c r="L18" s="3">
        <v>79812.204829285998</v>
      </c>
      <c r="M18" s="3">
        <v>21560.199160786</v>
      </c>
      <c r="N18" s="3">
        <v>54295.913135109004</v>
      </c>
    </row>
    <row r="19" spans="2:14" ht="12.95" customHeight="1" x14ac:dyDescent="0.2">
      <c r="B19" s="11" t="s">
        <v>38</v>
      </c>
      <c r="C19" s="1" t="s">
        <v>11</v>
      </c>
      <c r="D19" s="2">
        <v>1230.3168000000001</v>
      </c>
      <c r="E19" s="2" t="s">
        <v>19</v>
      </c>
      <c r="F19" s="21">
        <f>+G19</f>
        <v>1230.3168000000001</v>
      </c>
      <c r="G19" s="21">
        <v>1230.3168000000001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1233.2782079999999</v>
      </c>
    </row>
    <row r="20" spans="2:14" ht="12.95" customHeight="1" x14ac:dyDescent="0.2">
      <c r="B20" s="11" t="s">
        <v>39</v>
      </c>
      <c r="C20" s="1" t="s">
        <v>12</v>
      </c>
      <c r="D20" s="2">
        <v>80719.254570531004</v>
      </c>
      <c r="E20" s="2" t="s">
        <v>19</v>
      </c>
      <c r="F20" s="21">
        <f>+G20</f>
        <v>80671.691736338005</v>
      </c>
      <c r="G20" s="21">
        <v>80671.691736338005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47.562834193</v>
      </c>
      <c r="M20" s="2" t="s">
        <v>19</v>
      </c>
      <c r="N20" s="2">
        <v>13805.35409015</v>
      </c>
    </row>
    <row r="21" spans="2:14" ht="12.95" customHeight="1" x14ac:dyDescent="0.2">
      <c r="B21" s="11" t="s">
        <v>40</v>
      </c>
      <c r="C21" s="1" t="s">
        <v>13</v>
      </c>
      <c r="D21" s="2">
        <v>37113.023430765003</v>
      </c>
      <c r="E21" s="2">
        <v>2228.3375243239998</v>
      </c>
      <c r="F21" s="21">
        <f t="shared" si="0"/>
        <v>820.41020033300003</v>
      </c>
      <c r="G21" s="21">
        <v>755.04824871999995</v>
      </c>
      <c r="H21" s="21">
        <v>0</v>
      </c>
      <c r="I21" s="21">
        <v>49.294607999999997</v>
      </c>
      <c r="J21" s="21">
        <v>16.067343612999998</v>
      </c>
      <c r="K21" s="21">
        <v>0</v>
      </c>
      <c r="L21" s="2">
        <v>34064.275706107997</v>
      </c>
      <c r="M21" s="2">
        <v>0</v>
      </c>
      <c r="N21" s="2">
        <v>17614.289455829999</v>
      </c>
    </row>
    <row r="22" spans="2:14" ht="12.95" customHeight="1" x14ac:dyDescent="0.2">
      <c r="B22" s="11" t="s">
        <v>41</v>
      </c>
      <c r="C22" s="1" t="s">
        <v>14</v>
      </c>
      <c r="D22" s="2">
        <v>86769.309507398997</v>
      </c>
      <c r="E22" s="2">
        <v>47699.230327279001</v>
      </c>
      <c r="F22" s="21">
        <f t="shared" si="0"/>
        <v>3073.3780978139998</v>
      </c>
      <c r="G22" s="21">
        <v>0</v>
      </c>
      <c r="H22" s="21">
        <v>68.414781439999999</v>
      </c>
      <c r="I22" s="21">
        <v>2916.3643413</v>
      </c>
      <c r="J22" s="21">
        <v>84.574258614000001</v>
      </c>
      <c r="K22" s="21">
        <v>4.0247164599999996</v>
      </c>
      <c r="L22" s="2">
        <v>15905.273913323999</v>
      </c>
      <c r="M22" s="2">
        <v>20091.427168982002</v>
      </c>
      <c r="N22" s="2">
        <v>3479.6154712299999</v>
      </c>
    </row>
    <row r="23" spans="2:14" ht="12.95" customHeight="1" x14ac:dyDescent="0.2">
      <c r="B23" s="11" t="s">
        <v>42</v>
      </c>
      <c r="C23" s="1" t="s">
        <v>15</v>
      </c>
      <c r="D23" s="2">
        <v>105435.94307602401</v>
      </c>
      <c r="E23" s="2">
        <v>70971.496187616998</v>
      </c>
      <c r="F23" s="21">
        <f t="shared" si="0"/>
        <v>17344.450082515999</v>
      </c>
      <c r="G23" s="21">
        <v>10943.863181699</v>
      </c>
      <c r="H23" s="21">
        <v>3051.6639966759999</v>
      </c>
      <c r="I23" s="21">
        <v>1473.8761606579999</v>
      </c>
      <c r="J23" s="21">
        <v>1863.654282143</v>
      </c>
      <c r="K23" s="21">
        <v>11.392461340000001</v>
      </c>
      <c r="L23" s="2">
        <v>17119.996805891002</v>
      </c>
      <c r="M23" s="2">
        <v>0</v>
      </c>
      <c r="N23" s="2">
        <v>11031.044438123999</v>
      </c>
    </row>
    <row r="24" spans="2:14" ht="12.95" customHeight="1" x14ac:dyDescent="0.2">
      <c r="B24" s="11" t="s">
        <v>43</v>
      </c>
      <c r="C24" s="1" t="s">
        <v>16</v>
      </c>
      <c r="D24" s="2">
        <v>22045.345069423998</v>
      </c>
      <c r="E24" s="2">
        <v>0</v>
      </c>
      <c r="F24" s="21">
        <f t="shared" si="0"/>
        <v>22041.122444993998</v>
      </c>
      <c r="G24" s="21">
        <v>0</v>
      </c>
      <c r="H24" s="21">
        <v>0</v>
      </c>
      <c r="I24" s="21">
        <v>0</v>
      </c>
      <c r="J24" s="21">
        <v>3571.5231060639999</v>
      </c>
      <c r="K24" s="21">
        <v>18469.599338929998</v>
      </c>
      <c r="L24" s="2">
        <v>4.2226244299999998</v>
      </c>
      <c r="M24" s="2">
        <v>0</v>
      </c>
      <c r="N24" s="2">
        <v>157.58914176799999</v>
      </c>
    </row>
    <row r="25" spans="2:14" ht="12.95" customHeight="1" x14ac:dyDescent="0.2">
      <c r="B25" s="11" t="s">
        <v>44</v>
      </c>
      <c r="C25" s="1" t="s">
        <v>17</v>
      </c>
      <c r="D25" s="2">
        <v>303.73234269</v>
      </c>
      <c r="E25" s="2">
        <v>50.319401159999998</v>
      </c>
      <c r="F25" s="21">
        <f t="shared" si="0"/>
        <v>253.39900068999998</v>
      </c>
      <c r="G25" s="21">
        <v>210.35537737999999</v>
      </c>
      <c r="H25" s="21">
        <v>0.91539798000000006</v>
      </c>
      <c r="I25" s="21">
        <v>0.10886440999999999</v>
      </c>
      <c r="J25" s="21">
        <v>2.0908943299999998</v>
      </c>
      <c r="K25" s="21">
        <v>39.928466589999999</v>
      </c>
      <c r="L25" s="2">
        <v>0</v>
      </c>
      <c r="M25" s="2">
        <v>1.3940839999999999E-2</v>
      </c>
      <c r="N25" s="2">
        <v>572.99598248999996</v>
      </c>
    </row>
    <row r="26" spans="2:14" ht="12.95" customHeight="1" x14ac:dyDescent="0.2">
      <c r="B26" s="11" t="s">
        <v>47</v>
      </c>
      <c r="C26" s="1" t="s">
        <v>18</v>
      </c>
      <c r="D26" s="2">
        <v>58852.867533516997</v>
      </c>
      <c r="E26" s="2">
        <v>43428.212778751003</v>
      </c>
      <c r="F26" s="21">
        <f t="shared" si="0"/>
        <v>1285.0237584620002</v>
      </c>
      <c r="G26" s="21">
        <v>541.48458331500001</v>
      </c>
      <c r="H26" s="21">
        <v>14.58605493</v>
      </c>
      <c r="I26" s="21">
        <v>267.04860421299998</v>
      </c>
      <c r="J26" s="21">
        <v>452.444473824</v>
      </c>
      <c r="K26" s="21">
        <v>9.4600421800000003</v>
      </c>
      <c r="L26" s="2">
        <v>12670.872945339999</v>
      </c>
      <c r="M26" s="2">
        <v>1468.7580509639999</v>
      </c>
      <c r="N26" s="2">
        <v>6401.7463475169998</v>
      </c>
    </row>
    <row r="27" spans="2:14" ht="12.95" customHeight="1" x14ac:dyDescent="0.2">
      <c r="B27" s="15" t="s">
        <v>48</v>
      </c>
      <c r="C27" s="16"/>
      <c r="D27" s="17">
        <v>-21355.428766671001</v>
      </c>
      <c r="E27" s="17">
        <v>-56522.077939757997</v>
      </c>
      <c r="F27" s="23">
        <f t="shared" si="0"/>
        <v>1877.189531729</v>
      </c>
      <c r="G27" s="23">
        <v>2740.7354276159999</v>
      </c>
      <c r="H27" s="23">
        <v>-66.127694808000001</v>
      </c>
      <c r="I27" s="23">
        <v>-1016.861258772</v>
      </c>
      <c r="J27" s="23">
        <v>219.44305769100001</v>
      </c>
      <c r="K27" s="23">
        <v>2.0000000000000001E-9</v>
      </c>
      <c r="L27" s="17">
        <v>-25204.515745477001</v>
      </c>
      <c r="M27" s="17">
        <v>58493.975386835002</v>
      </c>
      <c r="N27" s="17">
        <v>21355.428766671001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50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382332.10397311702</v>
      </c>
      <c r="E9" s="3">
        <v>112006.837650541</v>
      </c>
      <c r="F9" s="20">
        <f>+G9+H9+I9+J9+K9</f>
        <v>133090.52737707499</v>
      </c>
      <c r="G9" s="20">
        <v>101492.325517734</v>
      </c>
      <c r="H9" s="20">
        <v>2957.7059462140001</v>
      </c>
      <c r="I9" s="20">
        <v>3772.6622583429998</v>
      </c>
      <c r="J9" s="20">
        <v>6310.5083192250004</v>
      </c>
      <c r="K9" s="20">
        <v>18557.325335558999</v>
      </c>
      <c r="L9" s="3">
        <v>56151.744080338998</v>
      </c>
      <c r="M9" s="3">
        <v>81082.994865162007</v>
      </c>
      <c r="N9" s="3">
        <v>77659.840797102006</v>
      </c>
    </row>
    <row r="10" spans="2:14" ht="12.95" customHeight="1" x14ac:dyDescent="0.2">
      <c r="B10" s="11" t="s">
        <v>38</v>
      </c>
      <c r="C10" s="1" t="s">
        <v>11</v>
      </c>
      <c r="D10" s="2">
        <v>1254.721536</v>
      </c>
      <c r="E10" s="2" t="s">
        <v>19</v>
      </c>
      <c r="F10" s="21">
        <f>+G10</f>
        <v>1254.721536</v>
      </c>
      <c r="G10" s="21">
        <v>1254.721536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1251.760256</v>
      </c>
    </row>
    <row r="11" spans="2:14" ht="12.95" customHeight="1" x14ac:dyDescent="0.2">
      <c r="B11" s="11" t="s">
        <v>39</v>
      </c>
      <c r="C11" s="1" t="s">
        <v>12</v>
      </c>
      <c r="D11" s="2">
        <v>93984.424358046002</v>
      </c>
      <c r="E11" s="2">
        <v>14398.774931184</v>
      </c>
      <c r="F11" s="21">
        <f t="shared" ref="F11:F27" si="0">+G11+H11+I11+J11+K11</f>
        <v>34215.040427942004</v>
      </c>
      <c r="G11" s="21">
        <v>31796.997077799999</v>
      </c>
      <c r="H11" s="21">
        <v>658.02110385000003</v>
      </c>
      <c r="I11" s="21">
        <v>603.42099821199997</v>
      </c>
      <c r="J11" s="21">
        <v>331.55627494999999</v>
      </c>
      <c r="K11" s="21">
        <v>825.04497313000002</v>
      </c>
      <c r="L11" s="2">
        <v>5573.131360634</v>
      </c>
      <c r="M11" s="2">
        <v>39797.477638286</v>
      </c>
      <c r="N11" s="2">
        <v>6802.4319210000003</v>
      </c>
    </row>
    <row r="12" spans="2:14" ht="12.95" customHeight="1" x14ac:dyDescent="0.2">
      <c r="B12" s="11" t="s">
        <v>40</v>
      </c>
      <c r="C12" s="1" t="s">
        <v>13</v>
      </c>
      <c r="D12" s="2">
        <v>43786.872813415001</v>
      </c>
      <c r="E12" s="2">
        <v>189.16965013500001</v>
      </c>
      <c r="F12" s="21">
        <f t="shared" si="0"/>
        <v>42026.192588225997</v>
      </c>
      <c r="G12" s="21">
        <v>25652.427368282999</v>
      </c>
      <c r="H12" s="21">
        <v>1490.9308441969999</v>
      </c>
      <c r="I12" s="21">
        <v>98.427915745999996</v>
      </c>
      <c r="J12" s="21">
        <v>2748.3521777159999</v>
      </c>
      <c r="K12" s="21">
        <v>12036.054282284</v>
      </c>
      <c r="L12" s="2">
        <v>1286.5203750640001</v>
      </c>
      <c r="M12" s="2">
        <v>284.99019999000001</v>
      </c>
      <c r="N12" s="2">
        <v>11155.463247240999</v>
      </c>
    </row>
    <row r="13" spans="2:14" ht="12.95" customHeight="1" x14ac:dyDescent="0.2">
      <c r="B13" s="11" t="s">
        <v>41</v>
      </c>
      <c r="C13" s="1" t="s">
        <v>14</v>
      </c>
      <c r="D13" s="2">
        <v>70822.967248457004</v>
      </c>
      <c r="E13" s="2">
        <v>20828.343699641999</v>
      </c>
      <c r="F13" s="21">
        <f t="shared" si="0"/>
        <v>43449.373069492991</v>
      </c>
      <c r="G13" s="21">
        <v>40692.384122841999</v>
      </c>
      <c r="H13" s="21">
        <v>10.19775424</v>
      </c>
      <c r="I13" s="21">
        <v>2413.324689908</v>
      </c>
      <c r="J13" s="21">
        <v>333.46650250300002</v>
      </c>
      <c r="K13" s="21">
        <v>0</v>
      </c>
      <c r="L13" s="2">
        <v>5968.8670339480004</v>
      </c>
      <c r="M13" s="2">
        <v>576.38344537399996</v>
      </c>
      <c r="N13" s="2">
        <v>22311.656506334999</v>
      </c>
    </row>
    <row r="14" spans="2:14" ht="12.95" customHeight="1" x14ac:dyDescent="0.2">
      <c r="B14" s="11" t="s">
        <v>42</v>
      </c>
      <c r="C14" s="1" t="s">
        <v>15</v>
      </c>
      <c r="D14" s="2">
        <v>89474.891578266004</v>
      </c>
      <c r="E14" s="2">
        <v>30231.469879765998</v>
      </c>
      <c r="F14" s="21">
        <f t="shared" si="0"/>
        <v>10529.334229247999</v>
      </c>
      <c r="G14" s="21">
        <v>1374.8176048299999</v>
      </c>
      <c r="H14" s="21">
        <v>791.85680529700005</v>
      </c>
      <c r="I14" s="21">
        <v>408.74963567499998</v>
      </c>
      <c r="J14" s="21">
        <v>2311.6135968210001</v>
      </c>
      <c r="K14" s="21">
        <v>5642.2965866249997</v>
      </c>
      <c r="L14" s="2">
        <v>31526.743300754999</v>
      </c>
      <c r="M14" s="2">
        <v>17187.344168496998</v>
      </c>
      <c r="N14" s="2">
        <v>27741.644850000001</v>
      </c>
    </row>
    <row r="15" spans="2:14" ht="12.95" customHeight="1" x14ac:dyDescent="0.2">
      <c r="B15" s="11" t="s">
        <v>43</v>
      </c>
      <c r="C15" s="1" t="s">
        <v>16</v>
      </c>
      <c r="D15" s="2">
        <v>21924.882595645999</v>
      </c>
      <c r="E15" s="2">
        <v>382.97376988799999</v>
      </c>
      <c r="F15" s="21">
        <f t="shared" si="0"/>
        <v>244.32480722899999</v>
      </c>
      <c r="G15" s="21">
        <v>17.333173498000001</v>
      </c>
      <c r="H15" s="21">
        <v>0</v>
      </c>
      <c r="I15" s="21">
        <v>45.333009969000003</v>
      </c>
      <c r="J15" s="21">
        <v>181.65862376199999</v>
      </c>
      <c r="K15" s="21">
        <v>0</v>
      </c>
      <c r="L15" s="2">
        <v>45.187409596999998</v>
      </c>
      <c r="M15" s="2">
        <v>21252.396608931998</v>
      </c>
      <c r="N15" s="2">
        <v>110.834767</v>
      </c>
    </row>
    <row r="16" spans="2:14" ht="12.95" customHeight="1" x14ac:dyDescent="0.2">
      <c r="B16" s="11" t="s">
        <v>44</v>
      </c>
      <c r="C16" s="1" t="s">
        <v>17</v>
      </c>
      <c r="D16" s="2">
        <v>1153.30542079</v>
      </c>
      <c r="E16" s="2">
        <v>173.17222444000001</v>
      </c>
      <c r="F16" s="21">
        <f t="shared" si="0"/>
        <v>381.71810994999993</v>
      </c>
      <c r="G16" s="21">
        <v>375.41487339999998</v>
      </c>
      <c r="H16" s="21">
        <v>1.3106440100000001</v>
      </c>
      <c r="I16" s="21">
        <v>1.58216373</v>
      </c>
      <c r="J16" s="21">
        <v>2.0357994000000001</v>
      </c>
      <c r="K16" s="21">
        <v>1.3746294100000001</v>
      </c>
      <c r="L16" s="2">
        <v>598.41322163999996</v>
      </c>
      <c r="M16" s="2">
        <v>1.86476E-3</v>
      </c>
      <c r="N16" s="2">
        <v>183.18625800000001</v>
      </c>
    </row>
    <row r="17" spans="2:14" ht="12.95" customHeight="1" x14ac:dyDescent="0.2">
      <c r="B17" s="12" t="s">
        <v>45</v>
      </c>
      <c r="C17" s="13" t="s">
        <v>18</v>
      </c>
      <c r="D17" s="14">
        <v>59930.038422496997</v>
      </c>
      <c r="E17" s="14">
        <v>45802.933495486002</v>
      </c>
      <c r="F17" s="22">
        <f t="shared" si="0"/>
        <v>989.82260898700008</v>
      </c>
      <c r="G17" s="22">
        <v>328.22976108099999</v>
      </c>
      <c r="H17" s="22">
        <v>5.3887946199999996</v>
      </c>
      <c r="I17" s="22">
        <v>201.823845103</v>
      </c>
      <c r="J17" s="22">
        <v>401.825344073</v>
      </c>
      <c r="K17" s="22">
        <v>52.554864109999997</v>
      </c>
      <c r="L17" s="14">
        <v>11152.881378701</v>
      </c>
      <c r="M17" s="14">
        <v>1984.4009393230001</v>
      </c>
      <c r="N17" s="14">
        <v>8102.8629915259999</v>
      </c>
    </row>
    <row r="18" spans="2:14" ht="12.95" customHeight="1" x14ac:dyDescent="0.2">
      <c r="B18" s="10" t="s">
        <v>46</v>
      </c>
      <c r="C18" s="1"/>
      <c r="D18" s="3">
        <v>402385.16248840297</v>
      </c>
      <c r="E18" s="3">
        <v>168676.32999268599</v>
      </c>
      <c r="F18" s="20">
        <f t="shared" si="0"/>
        <v>130882.42983423901</v>
      </c>
      <c r="G18" s="20">
        <v>98731.488503165994</v>
      </c>
      <c r="H18" s="20">
        <v>2974.714329116</v>
      </c>
      <c r="I18" s="20">
        <v>4823.4724215180004</v>
      </c>
      <c r="J18" s="20">
        <v>5795.4292448890001</v>
      </c>
      <c r="K18" s="20">
        <v>18557.325335549998</v>
      </c>
      <c r="L18" s="3">
        <v>80743.539087277997</v>
      </c>
      <c r="M18" s="3">
        <v>22082.863574200001</v>
      </c>
      <c r="N18" s="3">
        <v>57606.782281815998</v>
      </c>
    </row>
    <row r="19" spans="2:14" ht="12.95" customHeight="1" x14ac:dyDescent="0.2">
      <c r="B19" s="11" t="s">
        <v>38</v>
      </c>
      <c r="C19" s="1" t="s">
        <v>11</v>
      </c>
      <c r="D19" s="2">
        <v>1251.760256</v>
      </c>
      <c r="E19" s="2" t="s">
        <v>19</v>
      </c>
      <c r="F19" s="21">
        <f>+G19</f>
        <v>1251.760256</v>
      </c>
      <c r="G19" s="21">
        <v>1251.760256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1254.721536</v>
      </c>
    </row>
    <row r="20" spans="2:14" ht="12.95" customHeight="1" x14ac:dyDescent="0.2">
      <c r="B20" s="11" t="s">
        <v>39</v>
      </c>
      <c r="C20" s="1" t="s">
        <v>12</v>
      </c>
      <c r="D20" s="2">
        <v>85119.382508548995</v>
      </c>
      <c r="E20" s="2" t="s">
        <v>19</v>
      </c>
      <c r="F20" s="21">
        <f>+G20</f>
        <v>85071.943737563997</v>
      </c>
      <c r="G20" s="21">
        <v>85071.943737563997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47.438770984999998</v>
      </c>
      <c r="M20" s="2" t="s">
        <v>19</v>
      </c>
      <c r="N20" s="2">
        <v>15667.473770496999</v>
      </c>
    </row>
    <row r="21" spans="2:14" ht="12.95" customHeight="1" x14ac:dyDescent="0.2">
      <c r="B21" s="11" t="s">
        <v>40</v>
      </c>
      <c r="C21" s="1" t="s">
        <v>13</v>
      </c>
      <c r="D21" s="2">
        <v>36952.315545710997</v>
      </c>
      <c r="E21" s="2">
        <v>2249.640228921</v>
      </c>
      <c r="F21" s="21">
        <f t="shared" si="0"/>
        <v>818.57997591600008</v>
      </c>
      <c r="G21" s="21">
        <v>752.11999330000003</v>
      </c>
      <c r="H21" s="21">
        <v>0</v>
      </c>
      <c r="I21" s="21">
        <v>50.315156000000002</v>
      </c>
      <c r="J21" s="21">
        <v>16.144826616</v>
      </c>
      <c r="K21" s="21">
        <v>0</v>
      </c>
      <c r="L21" s="2">
        <v>33884.095340874002</v>
      </c>
      <c r="M21" s="2">
        <v>0</v>
      </c>
      <c r="N21" s="2">
        <v>17990.020514945001</v>
      </c>
    </row>
    <row r="22" spans="2:14" ht="12.95" customHeight="1" x14ac:dyDescent="0.2">
      <c r="B22" s="11" t="s">
        <v>41</v>
      </c>
      <c r="C22" s="1" t="s">
        <v>14</v>
      </c>
      <c r="D22" s="2">
        <v>89343.180594007994</v>
      </c>
      <c r="E22" s="2">
        <v>49162.978073475002</v>
      </c>
      <c r="F22" s="21">
        <f t="shared" si="0"/>
        <v>3219.6296732439996</v>
      </c>
      <c r="G22" s="21">
        <v>0</v>
      </c>
      <c r="H22" s="21">
        <v>69.481346310000006</v>
      </c>
      <c r="I22" s="21">
        <v>3062.1577323339998</v>
      </c>
      <c r="J22" s="21">
        <v>87.988324399999996</v>
      </c>
      <c r="K22" s="21">
        <v>2.2702E-3</v>
      </c>
      <c r="L22" s="2">
        <v>16427.740265214001</v>
      </c>
      <c r="M22" s="2">
        <v>20532.832582075</v>
      </c>
      <c r="N22" s="2">
        <v>3791.4431607840002</v>
      </c>
    </row>
    <row r="23" spans="2:14" ht="12.95" customHeight="1" x14ac:dyDescent="0.2">
      <c r="B23" s="11" t="s">
        <v>42</v>
      </c>
      <c r="C23" s="1" t="s">
        <v>15</v>
      </c>
      <c r="D23" s="2">
        <v>106534.654188892</v>
      </c>
      <c r="E23" s="2">
        <v>72589.908728751994</v>
      </c>
      <c r="F23" s="21">
        <f t="shared" si="0"/>
        <v>16815.391760868999</v>
      </c>
      <c r="G23" s="21">
        <v>10652.444526424</v>
      </c>
      <c r="H23" s="21">
        <v>2887.7330566559999</v>
      </c>
      <c r="I23" s="21">
        <v>1434.9104236410001</v>
      </c>
      <c r="J23" s="21">
        <v>1825.4604997880001</v>
      </c>
      <c r="K23" s="21">
        <v>14.84325436</v>
      </c>
      <c r="L23" s="2">
        <v>17129.353699271</v>
      </c>
      <c r="M23" s="2">
        <v>0</v>
      </c>
      <c r="N23" s="2">
        <v>10681.882239373999</v>
      </c>
    </row>
    <row r="24" spans="2:14" ht="12.95" customHeight="1" x14ac:dyDescent="0.2">
      <c r="B24" s="11" t="s">
        <v>43</v>
      </c>
      <c r="C24" s="1" t="s">
        <v>16</v>
      </c>
      <c r="D24" s="2">
        <v>21867.244337216001</v>
      </c>
      <c r="E24" s="2">
        <v>0</v>
      </c>
      <c r="F24" s="21">
        <f t="shared" si="0"/>
        <v>21862.629349515999</v>
      </c>
      <c r="G24" s="21">
        <v>0</v>
      </c>
      <c r="H24" s="21">
        <v>0</v>
      </c>
      <c r="I24" s="21">
        <v>0</v>
      </c>
      <c r="J24" s="21">
        <v>3382.5853701659998</v>
      </c>
      <c r="K24" s="21">
        <v>18480.043979350001</v>
      </c>
      <c r="L24" s="2">
        <v>4.6149877000000004</v>
      </c>
      <c r="M24" s="2">
        <v>0</v>
      </c>
      <c r="N24" s="2">
        <v>168.47302543000001</v>
      </c>
    </row>
    <row r="25" spans="2:14" ht="12.95" customHeight="1" x14ac:dyDescent="0.2">
      <c r="B25" s="11" t="s">
        <v>44</v>
      </c>
      <c r="C25" s="1" t="s">
        <v>17</v>
      </c>
      <c r="D25" s="2">
        <v>438.4767665</v>
      </c>
      <c r="E25" s="2">
        <v>67.194510969999996</v>
      </c>
      <c r="F25" s="21">
        <f t="shared" si="0"/>
        <v>371.28091325999998</v>
      </c>
      <c r="G25" s="21">
        <v>325.14649589999999</v>
      </c>
      <c r="H25" s="21">
        <v>1.34357935</v>
      </c>
      <c r="I25" s="21">
        <v>6.0522850000000003E-2</v>
      </c>
      <c r="J25" s="21">
        <v>1.62035961</v>
      </c>
      <c r="K25" s="21">
        <v>43.109955550000002</v>
      </c>
      <c r="L25" s="2">
        <v>0</v>
      </c>
      <c r="M25" s="2">
        <v>1.34227E-3</v>
      </c>
      <c r="N25" s="2">
        <v>898.01491228999998</v>
      </c>
    </row>
    <row r="26" spans="2:14" ht="12.95" customHeight="1" x14ac:dyDescent="0.2">
      <c r="B26" s="11" t="s">
        <v>47</v>
      </c>
      <c r="C26" s="1" t="s">
        <v>18</v>
      </c>
      <c r="D26" s="2">
        <v>60878.148291527003</v>
      </c>
      <c r="E26" s="2">
        <v>44606.608450567997</v>
      </c>
      <c r="F26" s="21">
        <f t="shared" si="0"/>
        <v>1471.2141678700002</v>
      </c>
      <c r="G26" s="21">
        <v>678.07349397799999</v>
      </c>
      <c r="H26" s="21">
        <v>16.156346800000001</v>
      </c>
      <c r="I26" s="21">
        <v>276.02858669300002</v>
      </c>
      <c r="J26" s="21">
        <v>481.62986430900003</v>
      </c>
      <c r="K26" s="21">
        <v>19.325876090000001</v>
      </c>
      <c r="L26" s="2">
        <v>13250.296023233999</v>
      </c>
      <c r="M26" s="2">
        <v>1550.0296498549999</v>
      </c>
      <c r="N26" s="2">
        <v>7154.7531224960003</v>
      </c>
    </row>
    <row r="27" spans="2:14" ht="12.95" customHeight="1" x14ac:dyDescent="0.2">
      <c r="B27" s="15" t="s">
        <v>48</v>
      </c>
      <c r="C27" s="16"/>
      <c r="D27" s="17">
        <v>-20053.058515286</v>
      </c>
      <c r="E27" s="17">
        <v>-56669.492342145</v>
      </c>
      <c r="F27" s="23">
        <f t="shared" si="0"/>
        <v>2208.0975428359998</v>
      </c>
      <c r="G27" s="23">
        <v>2760.8370145680001</v>
      </c>
      <c r="H27" s="23">
        <v>-17.008382902000001</v>
      </c>
      <c r="I27" s="23">
        <v>-1050.8101631750001</v>
      </c>
      <c r="J27" s="23">
        <v>515.07907433599996</v>
      </c>
      <c r="K27" s="23">
        <v>8.9999999999999995E-9</v>
      </c>
      <c r="L27" s="17">
        <v>-24591.795006938999</v>
      </c>
      <c r="M27" s="17">
        <v>59000.131290962003</v>
      </c>
      <c r="N27" s="17">
        <v>20053.058515286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49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393628.00001480302</v>
      </c>
      <c r="E9" s="3">
        <v>115780.50255396101</v>
      </c>
      <c r="F9" s="20">
        <f>+G9+H9+I9+J9+K9</f>
        <v>137419.15665750401</v>
      </c>
      <c r="G9" s="20">
        <v>105432.935107699</v>
      </c>
      <c r="H9" s="20">
        <v>2940.0402825659999</v>
      </c>
      <c r="I9" s="20">
        <v>3897.022718105</v>
      </c>
      <c r="J9" s="20">
        <v>6378.5135648040005</v>
      </c>
      <c r="K9" s="20">
        <v>18770.64498433</v>
      </c>
      <c r="L9" s="3">
        <v>57996.310981344002</v>
      </c>
      <c r="M9" s="3">
        <v>82432.029821994001</v>
      </c>
      <c r="N9" s="3">
        <v>76925.946357205001</v>
      </c>
    </row>
    <row r="10" spans="2:14" ht="12.95" customHeight="1" x14ac:dyDescent="0.2">
      <c r="B10" s="11" t="s">
        <v>38</v>
      </c>
      <c r="C10" s="1" t="s">
        <v>11</v>
      </c>
      <c r="D10" s="2">
        <v>1311.562752</v>
      </c>
      <c r="E10" s="2" t="s">
        <v>19</v>
      </c>
      <c r="F10" s="21">
        <f>+G10</f>
        <v>1311.562752</v>
      </c>
      <c r="G10" s="21">
        <v>1311.562752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1308.5849599999999</v>
      </c>
    </row>
    <row r="11" spans="2:14" ht="12.95" customHeight="1" x14ac:dyDescent="0.2">
      <c r="B11" s="11" t="s">
        <v>39</v>
      </c>
      <c r="C11" s="1" t="s">
        <v>12</v>
      </c>
      <c r="D11" s="2">
        <v>97384.416431075995</v>
      </c>
      <c r="E11" s="2">
        <v>16116.810429226</v>
      </c>
      <c r="F11" s="21">
        <f t="shared" ref="F11:F27" si="0">+G11+H11+I11+J11+K11</f>
        <v>33723.966691294001</v>
      </c>
      <c r="G11" s="21">
        <v>31336.961580833002</v>
      </c>
      <c r="H11" s="21">
        <v>575.40611550999995</v>
      </c>
      <c r="I11" s="21">
        <v>640.096868836</v>
      </c>
      <c r="J11" s="21">
        <v>395.88874339500001</v>
      </c>
      <c r="K11" s="21">
        <v>775.61338272</v>
      </c>
      <c r="L11" s="2">
        <v>6772.1791120420003</v>
      </c>
      <c r="M11" s="2">
        <v>40771.460198514003</v>
      </c>
      <c r="N11" s="2">
        <v>6636.5780489999997</v>
      </c>
    </row>
    <row r="12" spans="2:14" ht="12.95" customHeight="1" x14ac:dyDescent="0.2">
      <c r="B12" s="11" t="s">
        <v>40</v>
      </c>
      <c r="C12" s="1" t="s">
        <v>13</v>
      </c>
      <c r="D12" s="2">
        <v>47520.740495765</v>
      </c>
      <c r="E12" s="2">
        <v>188.504833254</v>
      </c>
      <c r="F12" s="21">
        <f t="shared" si="0"/>
        <v>45720.703510293999</v>
      </c>
      <c r="G12" s="21">
        <v>28811.394543678001</v>
      </c>
      <c r="H12" s="21">
        <v>1594.180142765</v>
      </c>
      <c r="I12" s="21">
        <v>99.084142507999999</v>
      </c>
      <c r="J12" s="21">
        <v>2762.7118039910001</v>
      </c>
      <c r="K12" s="21">
        <v>12453.332877352001</v>
      </c>
      <c r="L12" s="2">
        <v>1315.732953572</v>
      </c>
      <c r="M12" s="2">
        <v>295.79919864499999</v>
      </c>
      <c r="N12" s="2">
        <v>10981.236503198001</v>
      </c>
    </row>
    <row r="13" spans="2:14" ht="12.95" customHeight="1" x14ac:dyDescent="0.2">
      <c r="B13" s="11" t="s">
        <v>41</v>
      </c>
      <c r="C13" s="1" t="s">
        <v>14</v>
      </c>
      <c r="D13" s="2">
        <v>72767.368612781007</v>
      </c>
      <c r="E13" s="2">
        <v>21578.569841869001</v>
      </c>
      <c r="F13" s="21">
        <f t="shared" si="0"/>
        <v>44518.400503158999</v>
      </c>
      <c r="G13" s="21">
        <v>41683.918137451998</v>
      </c>
      <c r="H13" s="21">
        <v>12.30186441</v>
      </c>
      <c r="I13" s="21">
        <v>2496.3692234489999</v>
      </c>
      <c r="J13" s="21">
        <v>325.81127784799997</v>
      </c>
      <c r="K13" s="21">
        <v>0</v>
      </c>
      <c r="L13" s="2">
        <v>6082.7552695149998</v>
      </c>
      <c r="M13" s="2">
        <v>587.64299823800002</v>
      </c>
      <c r="N13" s="2">
        <v>21401.963580995001</v>
      </c>
    </row>
    <row r="14" spans="2:14" ht="12.95" customHeight="1" x14ac:dyDescent="0.2">
      <c r="B14" s="11" t="s">
        <v>42</v>
      </c>
      <c r="C14" s="1" t="s">
        <v>15</v>
      </c>
      <c r="D14" s="2">
        <v>90158.544765268001</v>
      </c>
      <c r="E14" s="2">
        <v>30782.569334298001</v>
      </c>
      <c r="F14" s="21">
        <f t="shared" si="0"/>
        <v>10321.458564171</v>
      </c>
      <c r="G14" s="21">
        <v>1377.1608124500001</v>
      </c>
      <c r="H14" s="21">
        <v>741.41934023099998</v>
      </c>
      <c r="I14" s="21">
        <v>407.65284831600002</v>
      </c>
      <c r="J14" s="21">
        <v>2295.721485136</v>
      </c>
      <c r="K14" s="21">
        <v>5499.5040780380004</v>
      </c>
      <c r="L14" s="2">
        <v>31637.750599863</v>
      </c>
      <c r="M14" s="2">
        <v>17416.766266936</v>
      </c>
      <c r="N14" s="2">
        <v>28078.023282999999</v>
      </c>
    </row>
    <row r="15" spans="2:14" ht="12.95" customHeight="1" x14ac:dyDescent="0.2">
      <c r="B15" s="11" t="s">
        <v>43</v>
      </c>
      <c r="C15" s="1" t="s">
        <v>16</v>
      </c>
      <c r="D15" s="2">
        <v>22023.193883999</v>
      </c>
      <c r="E15" s="2">
        <v>387.08643233999999</v>
      </c>
      <c r="F15" s="21">
        <f t="shared" si="0"/>
        <v>252.76621199300001</v>
      </c>
      <c r="G15" s="21">
        <v>17.469751013</v>
      </c>
      <c r="H15" s="21">
        <v>0</v>
      </c>
      <c r="I15" s="21">
        <v>45.819830171</v>
      </c>
      <c r="J15" s="21">
        <v>189.476630809</v>
      </c>
      <c r="K15" s="21">
        <v>0</v>
      </c>
      <c r="L15" s="2">
        <v>45.672666231999997</v>
      </c>
      <c r="M15" s="2">
        <v>21337.668573433999</v>
      </c>
      <c r="N15" s="2">
        <v>112.54826199999999</v>
      </c>
    </row>
    <row r="16" spans="2:14" ht="12.95" customHeight="1" x14ac:dyDescent="0.2">
      <c r="B16" s="11" t="s">
        <v>44</v>
      </c>
      <c r="C16" s="1" t="s">
        <v>17</v>
      </c>
      <c r="D16" s="2">
        <v>1710.7459760900001</v>
      </c>
      <c r="E16" s="2">
        <v>294.9369494</v>
      </c>
      <c r="F16" s="21">
        <f t="shared" si="0"/>
        <v>555.60367071999997</v>
      </c>
      <c r="G16" s="21">
        <v>548.16053152999996</v>
      </c>
      <c r="H16" s="21">
        <v>2.4859324599999999</v>
      </c>
      <c r="I16" s="21">
        <v>2.2515536699999998</v>
      </c>
      <c r="J16" s="21">
        <v>1.8309382199999999</v>
      </c>
      <c r="K16" s="21">
        <v>0.87471483999999999</v>
      </c>
      <c r="L16" s="2">
        <v>860.20520604000001</v>
      </c>
      <c r="M16" s="2">
        <v>1.4993E-4</v>
      </c>
      <c r="N16" s="2">
        <v>240.91771900000001</v>
      </c>
    </row>
    <row r="17" spans="2:14" ht="12.95" customHeight="1" x14ac:dyDescent="0.2">
      <c r="B17" s="12" t="s">
        <v>45</v>
      </c>
      <c r="C17" s="13" t="s">
        <v>18</v>
      </c>
      <c r="D17" s="14">
        <v>60751.427097824002</v>
      </c>
      <c r="E17" s="14">
        <v>46432.024733573999</v>
      </c>
      <c r="F17" s="22">
        <f t="shared" si="0"/>
        <v>1014.694753873</v>
      </c>
      <c r="G17" s="22">
        <v>346.30699874300001</v>
      </c>
      <c r="H17" s="22">
        <v>14.246887190000001</v>
      </c>
      <c r="I17" s="22">
        <v>205.74825115499999</v>
      </c>
      <c r="J17" s="22">
        <v>407.07268540500002</v>
      </c>
      <c r="K17" s="22">
        <v>41.31993138</v>
      </c>
      <c r="L17" s="14">
        <v>11282.015174079999</v>
      </c>
      <c r="M17" s="14">
        <v>2022.6924362970001</v>
      </c>
      <c r="N17" s="14">
        <v>8166.0940000119999</v>
      </c>
    </row>
    <row r="18" spans="2:14" ht="12.95" customHeight="1" x14ac:dyDescent="0.2">
      <c r="B18" s="10" t="s">
        <v>46</v>
      </c>
      <c r="C18" s="1"/>
      <c r="D18" s="3">
        <v>409499.273159659</v>
      </c>
      <c r="E18" s="3">
        <v>171212.051987518</v>
      </c>
      <c r="F18" s="20">
        <f t="shared" si="0"/>
        <v>134767.40063344</v>
      </c>
      <c r="G18" s="20">
        <v>102411.630882704</v>
      </c>
      <c r="H18" s="20">
        <v>2920.016130596</v>
      </c>
      <c r="I18" s="20">
        <v>4944.548959494</v>
      </c>
      <c r="J18" s="20">
        <v>5720.559676326</v>
      </c>
      <c r="K18" s="20">
        <v>18770.644984319999</v>
      </c>
      <c r="L18" s="3">
        <v>81200.352392886998</v>
      </c>
      <c r="M18" s="3">
        <v>22319.468145814</v>
      </c>
      <c r="N18" s="3">
        <v>61054.673212349</v>
      </c>
    </row>
    <row r="19" spans="2:14" ht="12.95" customHeight="1" x14ac:dyDescent="0.2">
      <c r="B19" s="11" t="s">
        <v>38</v>
      </c>
      <c r="C19" s="1" t="s">
        <v>11</v>
      </c>
      <c r="D19" s="2">
        <v>1308.5849599999999</v>
      </c>
      <c r="E19" s="2" t="s">
        <v>19</v>
      </c>
      <c r="F19" s="21">
        <f>+G19</f>
        <v>1308.5849599999999</v>
      </c>
      <c r="G19" s="21">
        <v>1308.5849599999999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1311.562752</v>
      </c>
    </row>
    <row r="20" spans="2:14" ht="12.95" customHeight="1" x14ac:dyDescent="0.2">
      <c r="B20" s="11" t="s">
        <v>39</v>
      </c>
      <c r="C20" s="1" t="s">
        <v>12</v>
      </c>
      <c r="D20" s="2">
        <v>88032.005539549005</v>
      </c>
      <c r="E20" s="2" t="s">
        <v>19</v>
      </c>
      <c r="F20" s="21">
        <f>+G20</f>
        <v>87984.559606026</v>
      </c>
      <c r="G20" s="21">
        <v>87984.559606026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47.445933523000001</v>
      </c>
      <c r="M20" s="2" t="s">
        <v>19</v>
      </c>
      <c r="N20" s="2">
        <v>15988.988940527001</v>
      </c>
    </row>
    <row r="21" spans="2:14" ht="12.95" customHeight="1" x14ac:dyDescent="0.2">
      <c r="B21" s="11" t="s">
        <v>40</v>
      </c>
      <c r="C21" s="1" t="s">
        <v>13</v>
      </c>
      <c r="D21" s="2">
        <v>37745.631973666001</v>
      </c>
      <c r="E21" s="2">
        <v>2345.6791226680002</v>
      </c>
      <c r="F21" s="21">
        <f t="shared" si="0"/>
        <v>1039.7513882369999</v>
      </c>
      <c r="G21" s="21">
        <v>948.25579363999998</v>
      </c>
      <c r="H21" s="21">
        <v>0</v>
      </c>
      <c r="I21" s="21">
        <v>50.877664000000003</v>
      </c>
      <c r="J21" s="21">
        <v>40.617930596999997</v>
      </c>
      <c r="K21" s="21">
        <v>0</v>
      </c>
      <c r="L21" s="2">
        <v>34360.201462760997</v>
      </c>
      <c r="M21" s="2">
        <v>0</v>
      </c>
      <c r="N21" s="2">
        <v>20756.345025297</v>
      </c>
    </row>
    <row r="22" spans="2:14" ht="12.95" customHeight="1" x14ac:dyDescent="0.2">
      <c r="B22" s="11" t="s">
        <v>41</v>
      </c>
      <c r="C22" s="1" t="s">
        <v>14</v>
      </c>
      <c r="D22" s="2">
        <v>90049.520851045003</v>
      </c>
      <c r="E22" s="2">
        <v>49564.473759731998</v>
      </c>
      <c r="F22" s="21">
        <f t="shared" si="0"/>
        <v>3284.863929824</v>
      </c>
      <c r="G22" s="21">
        <v>0</v>
      </c>
      <c r="H22" s="21">
        <v>59.970637670000002</v>
      </c>
      <c r="I22" s="21">
        <v>3116.26384418</v>
      </c>
      <c r="J22" s="21">
        <v>108.62783226400001</v>
      </c>
      <c r="K22" s="21">
        <v>1.61571E-3</v>
      </c>
      <c r="L22" s="2">
        <v>16440.126578378</v>
      </c>
      <c r="M22" s="2">
        <v>20760.056583111</v>
      </c>
      <c r="N22" s="2">
        <v>4119.811342731</v>
      </c>
    </row>
    <row r="23" spans="2:14" ht="12.95" customHeight="1" x14ac:dyDescent="0.2">
      <c r="B23" s="11" t="s">
        <v>42</v>
      </c>
      <c r="C23" s="1" t="s">
        <v>15</v>
      </c>
      <c r="D23" s="2">
        <v>107604.64497973</v>
      </c>
      <c r="E23" s="2">
        <v>73369.821260195997</v>
      </c>
      <c r="F23" s="21">
        <f t="shared" si="0"/>
        <v>17099.459718323</v>
      </c>
      <c r="G23" s="21">
        <v>11009.829108267</v>
      </c>
      <c r="H23" s="21">
        <v>2840.213187376</v>
      </c>
      <c r="I23" s="21">
        <v>1445.4298414509999</v>
      </c>
      <c r="J23" s="21">
        <v>1786.7661155989999</v>
      </c>
      <c r="K23" s="21">
        <v>17.221465630000001</v>
      </c>
      <c r="L23" s="2">
        <v>17135.364001211001</v>
      </c>
      <c r="M23" s="2">
        <v>0</v>
      </c>
      <c r="N23" s="2">
        <v>10631.923068538001</v>
      </c>
    </row>
    <row r="24" spans="2:14" ht="12.95" customHeight="1" x14ac:dyDescent="0.2">
      <c r="B24" s="11" t="s">
        <v>43</v>
      </c>
      <c r="C24" s="1" t="s">
        <v>16</v>
      </c>
      <c r="D24" s="2">
        <v>21959.592710465</v>
      </c>
      <c r="E24" s="2">
        <v>0</v>
      </c>
      <c r="F24" s="21">
        <f t="shared" si="0"/>
        <v>21954.977722765001</v>
      </c>
      <c r="G24" s="21">
        <v>0</v>
      </c>
      <c r="H24" s="21">
        <v>0</v>
      </c>
      <c r="I24" s="21">
        <v>0</v>
      </c>
      <c r="J24" s="21">
        <v>3320.295117695</v>
      </c>
      <c r="K24" s="21">
        <v>18634.68260507</v>
      </c>
      <c r="L24" s="2">
        <v>4.6149877000000004</v>
      </c>
      <c r="M24" s="2">
        <v>0</v>
      </c>
      <c r="N24" s="2">
        <v>176.14943553399999</v>
      </c>
    </row>
    <row r="25" spans="2:14" ht="12.95" customHeight="1" x14ac:dyDescent="0.2">
      <c r="B25" s="11" t="s">
        <v>44</v>
      </c>
      <c r="C25" s="1" t="s">
        <v>17</v>
      </c>
      <c r="D25" s="2">
        <v>604.15136916999995</v>
      </c>
      <c r="E25" s="2">
        <v>39.04132843</v>
      </c>
      <c r="F25" s="21">
        <f t="shared" si="0"/>
        <v>565.10451968000007</v>
      </c>
      <c r="G25" s="21">
        <v>488.07952465</v>
      </c>
      <c r="H25" s="21">
        <v>1.6337410299999999</v>
      </c>
      <c r="I25" s="21">
        <v>5.3418210000000001E-2</v>
      </c>
      <c r="J25" s="21">
        <v>3.2497537200000002</v>
      </c>
      <c r="K25" s="21">
        <v>72.088082069999999</v>
      </c>
      <c r="L25" s="2">
        <v>0</v>
      </c>
      <c r="M25" s="2">
        <v>5.5210600000000004E-3</v>
      </c>
      <c r="N25" s="2">
        <v>1347.51232592</v>
      </c>
    </row>
    <row r="26" spans="2:14" ht="12.95" customHeight="1" x14ac:dyDescent="0.2">
      <c r="B26" s="11" t="s">
        <v>47</v>
      </c>
      <c r="C26" s="1" t="s">
        <v>18</v>
      </c>
      <c r="D26" s="2">
        <v>62195.140776034001</v>
      </c>
      <c r="E26" s="2">
        <v>45893.036516492</v>
      </c>
      <c r="F26" s="21">
        <f t="shared" si="0"/>
        <v>1530.098788585</v>
      </c>
      <c r="G26" s="21">
        <v>672.32189012100002</v>
      </c>
      <c r="H26" s="21">
        <v>18.198564520000001</v>
      </c>
      <c r="I26" s="21">
        <v>331.92419165299998</v>
      </c>
      <c r="J26" s="21">
        <v>461.00292645100001</v>
      </c>
      <c r="K26" s="21">
        <v>46.651215839999999</v>
      </c>
      <c r="L26" s="2">
        <v>13212.599429313999</v>
      </c>
      <c r="M26" s="2">
        <v>1559.406041643</v>
      </c>
      <c r="N26" s="2">
        <v>6722.3803218020003</v>
      </c>
    </row>
    <row r="27" spans="2:14" ht="12.95" customHeight="1" x14ac:dyDescent="0.2">
      <c r="B27" s="15" t="s">
        <v>48</v>
      </c>
      <c r="C27" s="16"/>
      <c r="D27" s="17">
        <v>-15871.273144856001</v>
      </c>
      <c r="E27" s="17">
        <v>-55431.549433556997</v>
      </c>
      <c r="F27" s="23">
        <f t="shared" si="0"/>
        <v>2651.7560240639996</v>
      </c>
      <c r="G27" s="23">
        <v>3021.3042249949999</v>
      </c>
      <c r="H27" s="23">
        <v>20.024151969999998</v>
      </c>
      <c r="I27" s="23">
        <v>-1047.526241389</v>
      </c>
      <c r="J27" s="23">
        <v>657.95388847799995</v>
      </c>
      <c r="K27" s="23">
        <v>1E-8</v>
      </c>
      <c r="L27" s="17">
        <v>-23204.041411542999</v>
      </c>
      <c r="M27" s="17">
        <v>60112.561676179997</v>
      </c>
      <c r="N27" s="17">
        <v>15871.273144856001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H2" sqref="H2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93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402599.02214025002</v>
      </c>
      <c r="E9" s="3">
        <v>118003.405125233</v>
      </c>
      <c r="F9" s="20">
        <f>+G9+H9+I9+J9+K9</f>
        <v>142856.12959951401</v>
      </c>
      <c r="G9" s="20">
        <v>110690.378358103</v>
      </c>
      <c r="H9" s="20">
        <v>2932.2283441620002</v>
      </c>
      <c r="I9" s="20">
        <v>3859.4047221840001</v>
      </c>
      <c r="J9" s="20">
        <v>6339.0520901569998</v>
      </c>
      <c r="K9" s="20">
        <v>19035.066084908001</v>
      </c>
      <c r="L9" s="3">
        <v>58901.146069955998</v>
      </c>
      <c r="M9" s="3">
        <v>82838.341345547</v>
      </c>
      <c r="N9" s="3">
        <v>77853.876370740996</v>
      </c>
    </row>
    <row r="10" spans="2:14" ht="12.95" customHeight="1" x14ac:dyDescent="0.2">
      <c r="B10" s="11" t="s">
        <v>38</v>
      </c>
      <c r="C10" s="1" t="s">
        <v>11</v>
      </c>
      <c r="D10" s="2">
        <v>1350.076808</v>
      </c>
      <c r="E10" s="2" t="s">
        <v>19</v>
      </c>
      <c r="F10" s="21">
        <f>+G10</f>
        <v>1350.076808</v>
      </c>
      <c r="G10" s="21">
        <v>1350.076808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1241.4714879999999</v>
      </c>
    </row>
    <row r="11" spans="2:14" ht="12.95" customHeight="1" x14ac:dyDescent="0.2">
      <c r="B11" s="11" t="s">
        <v>39</v>
      </c>
      <c r="C11" s="1" t="s">
        <v>12</v>
      </c>
      <c r="D11" s="2">
        <v>100574.30728020601</v>
      </c>
      <c r="E11" s="2">
        <v>15967.075842173001</v>
      </c>
      <c r="F11" s="21">
        <f t="shared" ref="F11:F27" si="0">+G11+H11+I11+J11+K11</f>
        <v>37715.207389772993</v>
      </c>
      <c r="G11" s="21">
        <v>35284.589572894998</v>
      </c>
      <c r="H11" s="21">
        <v>529.80213794999997</v>
      </c>
      <c r="I11" s="21">
        <v>588.42363253799999</v>
      </c>
      <c r="J11" s="21">
        <v>368.24663819</v>
      </c>
      <c r="K11" s="21">
        <v>944.14540820000002</v>
      </c>
      <c r="L11" s="2">
        <v>6622.7008020840003</v>
      </c>
      <c r="M11" s="2">
        <v>40269.323246175998</v>
      </c>
      <c r="N11" s="2">
        <v>7164.4891420000004</v>
      </c>
    </row>
    <row r="12" spans="2:14" ht="12.95" customHeight="1" x14ac:dyDescent="0.2">
      <c r="B12" s="11" t="s">
        <v>40</v>
      </c>
      <c r="C12" s="1" t="s">
        <v>13</v>
      </c>
      <c r="D12" s="2">
        <v>48314.810469848002</v>
      </c>
      <c r="E12" s="2">
        <v>173.60296692</v>
      </c>
      <c r="F12" s="21">
        <f t="shared" si="0"/>
        <v>46366.583207881005</v>
      </c>
      <c r="G12" s="21">
        <v>29525.001909808001</v>
      </c>
      <c r="H12" s="21">
        <v>1580.9448469169999</v>
      </c>
      <c r="I12" s="21">
        <v>140.99738500699999</v>
      </c>
      <c r="J12" s="21">
        <v>2806.0946319330001</v>
      </c>
      <c r="K12" s="21">
        <v>12313.544434216001</v>
      </c>
      <c r="L12" s="2">
        <v>1394.4227963020001</v>
      </c>
      <c r="M12" s="2">
        <v>380.20149874499998</v>
      </c>
      <c r="N12" s="2">
        <v>10561.199893473</v>
      </c>
    </row>
    <row r="13" spans="2:14" ht="12.95" customHeight="1" x14ac:dyDescent="0.2">
      <c r="B13" s="11" t="s">
        <v>41</v>
      </c>
      <c r="C13" s="1" t="s">
        <v>14</v>
      </c>
      <c r="D13" s="2">
        <v>74010.490162235001</v>
      </c>
      <c r="E13" s="2">
        <v>21684.487281313999</v>
      </c>
      <c r="F13" s="21">
        <f t="shared" si="0"/>
        <v>45329.014220539</v>
      </c>
      <c r="G13" s="21">
        <v>42482.470908823998</v>
      </c>
      <c r="H13" s="21">
        <v>19.830173210000002</v>
      </c>
      <c r="I13" s="21">
        <v>2493.4315897040001</v>
      </c>
      <c r="J13" s="21">
        <v>333.28154880099999</v>
      </c>
      <c r="K13" s="21">
        <v>0</v>
      </c>
      <c r="L13" s="2">
        <v>6411.8805620209996</v>
      </c>
      <c r="M13" s="2">
        <v>585.10809836099997</v>
      </c>
      <c r="N13" s="2">
        <v>22309.257729166999</v>
      </c>
    </row>
    <row r="14" spans="2:14" ht="12.95" customHeight="1" x14ac:dyDescent="0.2">
      <c r="B14" s="11" t="s">
        <v>42</v>
      </c>
      <c r="C14" s="1" t="s">
        <v>15</v>
      </c>
      <c r="D14" s="2">
        <v>91511.202841471997</v>
      </c>
      <c r="E14" s="2">
        <v>31322.72375642</v>
      </c>
      <c r="F14" s="21">
        <f t="shared" si="0"/>
        <v>10599.879832465</v>
      </c>
      <c r="G14" s="21">
        <v>1334.59661093</v>
      </c>
      <c r="H14" s="21">
        <v>797.95434950499998</v>
      </c>
      <c r="I14" s="21">
        <v>381.73855490699998</v>
      </c>
      <c r="J14" s="21">
        <v>2320.4962537309998</v>
      </c>
      <c r="K14" s="21">
        <v>5765.094063392</v>
      </c>
      <c r="L14" s="2">
        <v>31760.621699167001</v>
      </c>
      <c r="M14" s="2">
        <v>17827.977553420002</v>
      </c>
      <c r="N14" s="2">
        <v>28009.76728</v>
      </c>
    </row>
    <row r="15" spans="2:14" ht="12.95" customHeight="1" x14ac:dyDescent="0.2">
      <c r="B15" s="11" t="s">
        <v>43</v>
      </c>
      <c r="C15" s="1" t="s">
        <v>16</v>
      </c>
      <c r="D15" s="2">
        <v>22424.981253673999</v>
      </c>
      <c r="E15" s="2">
        <v>399.61228950200001</v>
      </c>
      <c r="F15" s="21">
        <f t="shared" si="0"/>
        <v>249.526839225</v>
      </c>
      <c r="G15" s="21">
        <v>17.885722525999999</v>
      </c>
      <c r="H15" s="21">
        <v>0</v>
      </c>
      <c r="I15" s="21">
        <v>47.302529124000003</v>
      </c>
      <c r="J15" s="21">
        <v>184.33858757499999</v>
      </c>
      <c r="K15" s="21">
        <v>0</v>
      </c>
      <c r="L15" s="2">
        <v>47.150603058000002</v>
      </c>
      <c r="M15" s="2">
        <v>21728.691521888999</v>
      </c>
      <c r="N15" s="2">
        <v>120.505326</v>
      </c>
    </row>
    <row r="16" spans="2:14" ht="12.95" customHeight="1" x14ac:dyDescent="0.2">
      <c r="B16" s="11" t="s">
        <v>44</v>
      </c>
      <c r="C16" s="1" t="s">
        <v>17</v>
      </c>
      <c r="D16" s="2">
        <v>1118.31309923</v>
      </c>
      <c r="E16" s="2">
        <v>182.26886614</v>
      </c>
      <c r="F16" s="21">
        <f t="shared" si="0"/>
        <v>370.14110370999998</v>
      </c>
      <c r="G16" s="21">
        <v>352.67018890000003</v>
      </c>
      <c r="H16" s="21">
        <v>1.9680669500000001</v>
      </c>
      <c r="I16" s="21">
        <v>2.1679561500000002</v>
      </c>
      <c r="J16" s="21">
        <v>2.5770444100000001</v>
      </c>
      <c r="K16" s="21">
        <v>10.7578473</v>
      </c>
      <c r="L16" s="2">
        <v>565.89834020000001</v>
      </c>
      <c r="M16" s="2">
        <v>4.7891799999999997E-3</v>
      </c>
      <c r="N16" s="2">
        <v>174.28134700000001</v>
      </c>
    </row>
    <row r="17" spans="2:14" ht="12.95" customHeight="1" x14ac:dyDescent="0.2">
      <c r="B17" s="12" t="s">
        <v>45</v>
      </c>
      <c r="C17" s="13" t="s">
        <v>18</v>
      </c>
      <c r="D17" s="14">
        <v>63294.840225585001</v>
      </c>
      <c r="E17" s="14">
        <v>48273.634122764</v>
      </c>
      <c r="F17" s="22">
        <f t="shared" si="0"/>
        <v>875.70019792100004</v>
      </c>
      <c r="G17" s="22">
        <v>343.08663622</v>
      </c>
      <c r="H17" s="22">
        <v>1.7287696299999999</v>
      </c>
      <c r="I17" s="22">
        <v>205.34307475400001</v>
      </c>
      <c r="J17" s="22">
        <v>324.01738551699998</v>
      </c>
      <c r="K17" s="22">
        <v>1.5243317999999999</v>
      </c>
      <c r="L17" s="14">
        <v>12098.471267123999</v>
      </c>
      <c r="M17" s="14">
        <v>2047.034637776</v>
      </c>
      <c r="N17" s="14">
        <v>8272.9041651009993</v>
      </c>
    </row>
    <row r="18" spans="2:14" ht="12.95" customHeight="1" x14ac:dyDescent="0.2">
      <c r="B18" s="10" t="s">
        <v>46</v>
      </c>
      <c r="C18" s="1"/>
      <c r="D18" s="3">
        <v>419877.380885427</v>
      </c>
      <c r="E18" s="3">
        <v>173853.404691239</v>
      </c>
      <c r="F18" s="20">
        <f t="shared" si="0"/>
        <v>140028.34526545601</v>
      </c>
      <c r="G18" s="20">
        <v>107561.98982976101</v>
      </c>
      <c r="H18" s="20">
        <v>2891.1509541609998</v>
      </c>
      <c r="I18" s="20">
        <v>4790.415652183</v>
      </c>
      <c r="J18" s="20">
        <v>5749.7227444210002</v>
      </c>
      <c r="K18" s="20">
        <v>19035.06608493</v>
      </c>
      <c r="L18" s="3">
        <v>83550.868281296003</v>
      </c>
      <c r="M18" s="3">
        <v>22444.762647436</v>
      </c>
      <c r="N18" s="3">
        <v>60575.517625564004</v>
      </c>
    </row>
    <row r="19" spans="2:14" ht="12.95" customHeight="1" x14ac:dyDescent="0.2">
      <c r="B19" s="11" t="s">
        <v>38</v>
      </c>
      <c r="C19" s="1" t="s">
        <v>11</v>
      </c>
      <c r="D19" s="2">
        <v>1241.4714879999999</v>
      </c>
      <c r="E19" s="2" t="s">
        <v>19</v>
      </c>
      <c r="F19" s="21">
        <f>+G19</f>
        <v>1241.4714879999999</v>
      </c>
      <c r="G19" s="21">
        <v>1241.4714879999999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1350.076808</v>
      </c>
    </row>
    <row r="20" spans="2:14" ht="12.95" customHeight="1" x14ac:dyDescent="0.2">
      <c r="B20" s="11" t="s">
        <v>39</v>
      </c>
      <c r="C20" s="1" t="s">
        <v>12</v>
      </c>
      <c r="D20" s="2">
        <v>93516.676537595005</v>
      </c>
      <c r="E20" s="2" t="s">
        <v>19</v>
      </c>
      <c r="F20" s="21">
        <f>+G20</f>
        <v>93469.044507568993</v>
      </c>
      <c r="G20" s="21">
        <v>93469.044507568993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47.632030026000002</v>
      </c>
      <c r="M20" s="2" t="s">
        <v>19</v>
      </c>
      <c r="N20" s="2">
        <v>14222.119884611</v>
      </c>
    </row>
    <row r="21" spans="2:14" ht="12.95" customHeight="1" x14ac:dyDescent="0.2">
      <c r="B21" s="11" t="s">
        <v>40</v>
      </c>
      <c r="C21" s="1" t="s">
        <v>13</v>
      </c>
      <c r="D21" s="2">
        <v>36896.809919050997</v>
      </c>
      <c r="E21" s="2">
        <v>1822.764130544</v>
      </c>
      <c r="F21" s="21">
        <f t="shared" si="0"/>
        <v>1073.749687819</v>
      </c>
      <c r="G21" s="21">
        <v>987.25057855</v>
      </c>
      <c r="H21" s="21">
        <v>0</v>
      </c>
      <c r="I21" s="21">
        <v>45.417324000000001</v>
      </c>
      <c r="J21" s="21">
        <v>41.081785269000001</v>
      </c>
      <c r="K21" s="21">
        <v>0</v>
      </c>
      <c r="L21" s="2">
        <v>34000.296100688</v>
      </c>
      <c r="M21" s="2">
        <v>0</v>
      </c>
      <c r="N21" s="2">
        <v>21979.200444270002</v>
      </c>
    </row>
    <row r="22" spans="2:14" ht="12.95" customHeight="1" x14ac:dyDescent="0.2">
      <c r="B22" s="11" t="s">
        <v>41</v>
      </c>
      <c r="C22" s="1" t="s">
        <v>14</v>
      </c>
      <c r="D22" s="2">
        <v>92074.346560678998</v>
      </c>
      <c r="E22" s="2">
        <v>50633.898159267002</v>
      </c>
      <c r="F22" s="21">
        <f t="shared" si="0"/>
        <v>3197.1489488949996</v>
      </c>
      <c r="G22" s="21">
        <v>0</v>
      </c>
      <c r="H22" s="21">
        <v>12.476210849999999</v>
      </c>
      <c r="I22" s="21">
        <v>3053.6443302729999</v>
      </c>
      <c r="J22" s="21">
        <v>125.971495582</v>
      </c>
      <c r="K22" s="21">
        <v>5.0569121900000003</v>
      </c>
      <c r="L22" s="2">
        <v>17348.627615984999</v>
      </c>
      <c r="M22" s="2">
        <v>20894.671836532001</v>
      </c>
      <c r="N22" s="2">
        <v>4245.4013307229998</v>
      </c>
    </row>
    <row r="23" spans="2:14" ht="12.95" customHeight="1" x14ac:dyDescent="0.2">
      <c r="B23" s="11" t="s">
        <v>42</v>
      </c>
      <c r="C23" s="1" t="s">
        <v>15</v>
      </c>
      <c r="D23" s="2">
        <v>108709.00062404299</v>
      </c>
      <c r="E23" s="2">
        <v>74458.493511207998</v>
      </c>
      <c r="F23" s="21">
        <f t="shared" si="0"/>
        <v>16895.067213704999</v>
      </c>
      <c r="G23" s="21">
        <v>10743.217201506</v>
      </c>
      <c r="H23" s="21">
        <v>2856.0591723309999</v>
      </c>
      <c r="I23" s="21">
        <v>1446.6397745249999</v>
      </c>
      <c r="J23" s="21">
        <v>1835.138808383</v>
      </c>
      <c r="K23" s="21">
        <v>14.01225696</v>
      </c>
      <c r="L23" s="2">
        <v>17355.43989913</v>
      </c>
      <c r="M23" s="2">
        <v>0</v>
      </c>
      <c r="N23" s="2">
        <v>10811.969497429</v>
      </c>
    </row>
    <row r="24" spans="2:14" ht="12.95" customHeight="1" x14ac:dyDescent="0.2">
      <c r="B24" s="11" t="s">
        <v>43</v>
      </c>
      <c r="C24" s="1" t="s">
        <v>16</v>
      </c>
      <c r="D24" s="2">
        <v>22374.906446468998</v>
      </c>
      <c r="E24" s="2">
        <v>0</v>
      </c>
      <c r="F24" s="21">
        <f t="shared" si="0"/>
        <v>22370.291458768999</v>
      </c>
      <c r="G24" s="21">
        <v>0</v>
      </c>
      <c r="H24" s="21">
        <v>0</v>
      </c>
      <c r="I24" s="21">
        <v>0</v>
      </c>
      <c r="J24" s="21">
        <v>3366.4966614089999</v>
      </c>
      <c r="K24" s="21">
        <v>19003.794797359998</v>
      </c>
      <c r="L24" s="2">
        <v>4.6149877000000004</v>
      </c>
      <c r="M24" s="2">
        <v>0</v>
      </c>
      <c r="N24" s="2">
        <v>170.58013320500001</v>
      </c>
    </row>
    <row r="25" spans="2:14" ht="12.95" customHeight="1" x14ac:dyDescent="0.2">
      <c r="B25" s="11" t="s">
        <v>44</v>
      </c>
      <c r="C25" s="1" t="s">
        <v>17</v>
      </c>
      <c r="D25" s="2">
        <v>363.78912045999999</v>
      </c>
      <c r="E25" s="2">
        <v>10.94105864</v>
      </c>
      <c r="F25" s="21">
        <f t="shared" si="0"/>
        <v>352.84806182</v>
      </c>
      <c r="G25" s="21">
        <v>351.83941629999998</v>
      </c>
      <c r="H25" s="21">
        <v>0.18277639000000001</v>
      </c>
      <c r="I25" s="21">
        <v>7.5441800000000002E-3</v>
      </c>
      <c r="J25" s="21">
        <v>6.0645159999999997E-2</v>
      </c>
      <c r="K25" s="21">
        <v>0.75767978999999996</v>
      </c>
      <c r="L25" s="2">
        <v>0</v>
      </c>
      <c r="M25" s="2">
        <v>0</v>
      </c>
      <c r="N25" s="2">
        <v>928.80532576999997</v>
      </c>
    </row>
    <row r="26" spans="2:14" ht="12.95" customHeight="1" x14ac:dyDescent="0.2">
      <c r="B26" s="11" t="s">
        <v>47</v>
      </c>
      <c r="C26" s="1" t="s">
        <v>18</v>
      </c>
      <c r="D26" s="2">
        <v>64700.380189130003</v>
      </c>
      <c r="E26" s="2">
        <v>46927.307831580001</v>
      </c>
      <c r="F26" s="21">
        <f t="shared" si="0"/>
        <v>1428.723898879</v>
      </c>
      <c r="G26" s="21">
        <v>769.16663783599995</v>
      </c>
      <c r="H26" s="21">
        <v>22.43279459</v>
      </c>
      <c r="I26" s="21">
        <v>244.706679205</v>
      </c>
      <c r="J26" s="21">
        <v>380.97334861799999</v>
      </c>
      <c r="K26" s="21">
        <v>11.444438630000001</v>
      </c>
      <c r="L26" s="2">
        <v>14794.257647767001</v>
      </c>
      <c r="M26" s="2">
        <v>1550.0908109039999</v>
      </c>
      <c r="N26" s="2">
        <v>6867.3642015559999</v>
      </c>
    </row>
    <row r="27" spans="2:14" ht="12.95" customHeight="1" x14ac:dyDescent="0.2">
      <c r="B27" s="15" t="s">
        <v>48</v>
      </c>
      <c r="C27" s="16"/>
      <c r="D27" s="17">
        <v>-17278.358745177</v>
      </c>
      <c r="E27" s="17">
        <v>-55849.999566006001</v>
      </c>
      <c r="F27" s="23">
        <f t="shared" si="0"/>
        <v>2827.7843340579998</v>
      </c>
      <c r="G27" s="23">
        <v>3128.388528342</v>
      </c>
      <c r="H27" s="23">
        <v>41.077390000999998</v>
      </c>
      <c r="I27" s="23">
        <v>-931.01092999900004</v>
      </c>
      <c r="J27" s="23">
        <v>589.32934573600005</v>
      </c>
      <c r="K27" s="23">
        <v>-2.1999999999999998E-8</v>
      </c>
      <c r="L27" s="17">
        <v>-24649.722211339998</v>
      </c>
      <c r="M27" s="17">
        <v>60393.578698111</v>
      </c>
      <c r="N27" s="17">
        <v>17278.358745177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H2" sqref="H2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94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409263.68699851702</v>
      </c>
      <c r="E9" s="3">
        <v>120411.12316951599</v>
      </c>
      <c r="F9" s="20">
        <f>+G9+H9+I9+J9+K9</f>
        <v>143361.37906968701</v>
      </c>
      <c r="G9" s="20">
        <v>110358.701115412</v>
      </c>
      <c r="H9" s="20">
        <v>2668.4777248740002</v>
      </c>
      <c r="I9" s="20">
        <v>4084.696078985</v>
      </c>
      <c r="J9" s="20">
        <v>6339.1365315479998</v>
      </c>
      <c r="K9" s="20">
        <v>19910.367618868</v>
      </c>
      <c r="L9" s="3">
        <v>61411.373167799</v>
      </c>
      <c r="M9" s="3">
        <v>84079.811591514997</v>
      </c>
      <c r="N9" s="3">
        <v>86368.356691423003</v>
      </c>
    </row>
    <row r="10" spans="2:14" ht="12.95" customHeight="1" x14ac:dyDescent="0.2">
      <c r="B10" s="11" t="s">
        <v>38</v>
      </c>
      <c r="C10" s="1" t="s">
        <v>11</v>
      </c>
      <c r="D10" s="2">
        <v>1227.6915200000001</v>
      </c>
      <c r="E10" s="2" t="s">
        <v>19</v>
      </c>
      <c r="F10" s="21">
        <f>+G10</f>
        <v>1227.6915200000001</v>
      </c>
      <c r="G10" s="21">
        <v>1227.6915200000001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1225.529344</v>
      </c>
    </row>
    <row r="11" spans="2:14" ht="12.95" customHeight="1" x14ac:dyDescent="0.2">
      <c r="B11" s="11" t="s">
        <v>39</v>
      </c>
      <c r="C11" s="1" t="s">
        <v>12</v>
      </c>
      <c r="D11" s="2">
        <v>102218.76750434699</v>
      </c>
      <c r="E11" s="2">
        <v>15253.680549041999</v>
      </c>
      <c r="F11" s="21">
        <f t="shared" ref="F11:F27" si="0">+G11+H11+I11+J11+K11</f>
        <v>39017.140371826004</v>
      </c>
      <c r="G11" s="21">
        <v>37215.174162786003</v>
      </c>
      <c r="H11" s="21">
        <v>383.16126158999998</v>
      </c>
      <c r="I11" s="21">
        <v>693.31476613999996</v>
      </c>
      <c r="J11" s="21">
        <v>270.83880010000001</v>
      </c>
      <c r="K11" s="21">
        <v>454.65138121000001</v>
      </c>
      <c r="L11" s="2">
        <v>8948.4280124510005</v>
      </c>
      <c r="M11" s="2">
        <v>38999.518571027998</v>
      </c>
      <c r="N11" s="2">
        <v>14482.794898</v>
      </c>
    </row>
    <row r="12" spans="2:14" ht="12.95" customHeight="1" x14ac:dyDescent="0.2">
      <c r="B12" s="11" t="s">
        <v>40</v>
      </c>
      <c r="C12" s="1" t="s">
        <v>13</v>
      </c>
      <c r="D12" s="2">
        <v>47111.753651054001</v>
      </c>
      <c r="E12" s="2">
        <v>245.38343162999999</v>
      </c>
      <c r="F12" s="21">
        <f t="shared" si="0"/>
        <v>43578.317588806996</v>
      </c>
      <c r="G12" s="21">
        <v>26032.832882539999</v>
      </c>
      <c r="H12" s="21">
        <v>1382.417338445</v>
      </c>
      <c r="I12" s="21">
        <v>186.62030620900001</v>
      </c>
      <c r="J12" s="21">
        <v>2955.18187115</v>
      </c>
      <c r="K12" s="21">
        <v>13021.265190463</v>
      </c>
      <c r="L12" s="2">
        <v>1401.1024602699999</v>
      </c>
      <c r="M12" s="2">
        <v>1886.950170347</v>
      </c>
      <c r="N12" s="2">
        <v>10206.719623462001</v>
      </c>
    </row>
    <row r="13" spans="2:14" ht="12.95" customHeight="1" x14ac:dyDescent="0.2">
      <c r="B13" s="11" t="s">
        <v>41</v>
      </c>
      <c r="C13" s="1" t="s">
        <v>14</v>
      </c>
      <c r="D13" s="2">
        <v>75714.404392028999</v>
      </c>
      <c r="E13" s="2">
        <v>22351.667696545999</v>
      </c>
      <c r="F13" s="21">
        <f t="shared" si="0"/>
        <v>46343.537523701001</v>
      </c>
      <c r="G13" s="21">
        <v>43417.924918752004</v>
      </c>
      <c r="H13" s="21">
        <v>23.455852220000001</v>
      </c>
      <c r="I13" s="21">
        <v>2571.8188810390002</v>
      </c>
      <c r="J13" s="21">
        <v>330.33787168999999</v>
      </c>
      <c r="K13" s="21">
        <v>0</v>
      </c>
      <c r="L13" s="2">
        <v>6469.9552609989996</v>
      </c>
      <c r="M13" s="2">
        <v>549.24391078300005</v>
      </c>
      <c r="N13" s="2">
        <v>22455.468474196001</v>
      </c>
    </row>
    <row r="14" spans="2:14" ht="12.95" customHeight="1" x14ac:dyDescent="0.2">
      <c r="B14" s="11" t="s">
        <v>42</v>
      </c>
      <c r="C14" s="1" t="s">
        <v>15</v>
      </c>
      <c r="D14" s="2">
        <v>93272.052398918997</v>
      </c>
      <c r="E14" s="2">
        <v>31834.77720113</v>
      </c>
      <c r="F14" s="21">
        <f t="shared" si="0"/>
        <v>11706.59703123</v>
      </c>
      <c r="G14" s="21">
        <v>1787.52102928</v>
      </c>
      <c r="H14" s="21">
        <v>871.87663396300002</v>
      </c>
      <c r="I14" s="21">
        <v>383.940332098</v>
      </c>
      <c r="J14" s="21">
        <v>2261.9391439649999</v>
      </c>
      <c r="K14" s="21">
        <v>6401.3198919240003</v>
      </c>
      <c r="L14" s="2">
        <v>31875.268110722998</v>
      </c>
      <c r="M14" s="2">
        <v>17855.410055836001</v>
      </c>
      <c r="N14" s="2">
        <v>29438.921531</v>
      </c>
    </row>
    <row r="15" spans="2:14" ht="12.95" customHeight="1" x14ac:dyDescent="0.2">
      <c r="B15" s="11" t="s">
        <v>43</v>
      </c>
      <c r="C15" s="1" t="s">
        <v>16</v>
      </c>
      <c r="D15" s="2">
        <v>23352.955620215002</v>
      </c>
      <c r="E15" s="2">
        <v>396.14204818000002</v>
      </c>
      <c r="F15" s="21">
        <f t="shared" si="0"/>
        <v>240.060914142</v>
      </c>
      <c r="G15" s="21">
        <v>17.409206299000001</v>
      </c>
      <c r="H15" s="21">
        <v>0</v>
      </c>
      <c r="I15" s="21">
        <v>46.891752990999997</v>
      </c>
      <c r="J15" s="21">
        <v>175.75995485199999</v>
      </c>
      <c r="K15" s="21">
        <v>0</v>
      </c>
      <c r="L15" s="2">
        <v>46.741146254</v>
      </c>
      <c r="M15" s="2">
        <v>22670.011511639001</v>
      </c>
      <c r="N15" s="2">
        <v>152.51071400000001</v>
      </c>
    </row>
    <row r="16" spans="2:14" ht="12.95" customHeight="1" x14ac:dyDescent="0.2">
      <c r="B16" s="11" t="s">
        <v>44</v>
      </c>
      <c r="C16" s="1" t="s">
        <v>17</v>
      </c>
      <c r="D16" s="2">
        <v>1046.8639267450001</v>
      </c>
      <c r="E16" s="2">
        <v>177.47828296</v>
      </c>
      <c r="F16" s="21">
        <f t="shared" si="0"/>
        <v>333.10620303999991</v>
      </c>
      <c r="G16" s="21">
        <v>300.78050596999998</v>
      </c>
      <c r="H16" s="21">
        <v>2.6589619299999998</v>
      </c>
      <c r="I16" s="21">
        <v>2.0908140799999999</v>
      </c>
      <c r="J16" s="21">
        <v>2.3933377600000001</v>
      </c>
      <c r="K16" s="21">
        <v>25.182583300000001</v>
      </c>
      <c r="L16" s="2">
        <v>536.27739783499999</v>
      </c>
      <c r="M16" s="2">
        <v>2.0429100000000002E-3</v>
      </c>
      <c r="N16" s="2">
        <v>154.47967700000001</v>
      </c>
    </row>
    <row r="17" spans="2:14" ht="12.95" customHeight="1" x14ac:dyDescent="0.2">
      <c r="B17" s="12" t="s">
        <v>45</v>
      </c>
      <c r="C17" s="13" t="s">
        <v>18</v>
      </c>
      <c r="D17" s="14">
        <v>65319.197985207997</v>
      </c>
      <c r="E17" s="14">
        <v>50151.993960027998</v>
      </c>
      <c r="F17" s="22">
        <f t="shared" si="0"/>
        <v>914.92791694100003</v>
      </c>
      <c r="G17" s="22">
        <v>359.36688978500001</v>
      </c>
      <c r="H17" s="22">
        <v>4.907676726</v>
      </c>
      <c r="I17" s="22">
        <v>200.019226428</v>
      </c>
      <c r="J17" s="22">
        <v>342.68555203099999</v>
      </c>
      <c r="K17" s="22">
        <v>7.9485719709999998</v>
      </c>
      <c r="L17" s="14">
        <v>12133.600779267001</v>
      </c>
      <c r="M17" s="14">
        <v>2118.675328972</v>
      </c>
      <c r="N17" s="14">
        <v>8251.9324297650001</v>
      </c>
    </row>
    <row r="18" spans="2:14" ht="12.95" customHeight="1" x14ac:dyDescent="0.2">
      <c r="B18" s="10" t="s">
        <v>46</v>
      </c>
      <c r="C18" s="1"/>
      <c r="D18" s="3">
        <v>427761.64022098499</v>
      </c>
      <c r="E18" s="3">
        <v>177020.27828234</v>
      </c>
      <c r="F18" s="20">
        <f t="shared" si="0"/>
        <v>141879.64388581499</v>
      </c>
      <c r="G18" s="20">
        <v>108417.854064956</v>
      </c>
      <c r="H18" s="20">
        <v>2563.3847059899999</v>
      </c>
      <c r="I18" s="20">
        <v>5132.1744166090002</v>
      </c>
      <c r="J18" s="20">
        <v>5855.8630793940001</v>
      </c>
      <c r="K18" s="20">
        <v>19910.367618865999</v>
      </c>
      <c r="L18" s="3">
        <v>86094.154294285996</v>
      </c>
      <c r="M18" s="3">
        <v>22767.563758544002</v>
      </c>
      <c r="N18" s="3">
        <v>67870.403468955003</v>
      </c>
    </row>
    <row r="19" spans="2:14" ht="12.95" customHeight="1" x14ac:dyDescent="0.2">
      <c r="B19" s="11" t="s">
        <v>38</v>
      </c>
      <c r="C19" s="1" t="s">
        <v>11</v>
      </c>
      <c r="D19" s="2">
        <v>1225.529344</v>
      </c>
      <c r="E19" s="2" t="s">
        <v>19</v>
      </c>
      <c r="F19" s="21">
        <f>+G19</f>
        <v>1225.529344</v>
      </c>
      <c r="G19" s="21">
        <v>1225.529344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1227.6915200000001</v>
      </c>
    </row>
    <row r="20" spans="2:14" ht="12.95" customHeight="1" x14ac:dyDescent="0.2">
      <c r="B20" s="11" t="s">
        <v>39</v>
      </c>
      <c r="C20" s="1" t="s">
        <v>12</v>
      </c>
      <c r="D20" s="2">
        <v>93315.132197814994</v>
      </c>
      <c r="E20" s="2" t="s">
        <v>19</v>
      </c>
      <c r="F20" s="21">
        <f>+G20</f>
        <v>93261.532405988997</v>
      </c>
      <c r="G20" s="21">
        <v>93261.532405988997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53.599791826000001</v>
      </c>
      <c r="M20" s="2" t="s">
        <v>19</v>
      </c>
      <c r="N20" s="2">
        <v>23386.430204532</v>
      </c>
    </row>
    <row r="21" spans="2:14" ht="12.95" customHeight="1" x14ac:dyDescent="0.2">
      <c r="B21" s="11" t="s">
        <v>40</v>
      </c>
      <c r="C21" s="1" t="s">
        <v>13</v>
      </c>
      <c r="D21" s="2">
        <v>38332.542342977998</v>
      </c>
      <c r="E21" s="2">
        <v>1777.478910564</v>
      </c>
      <c r="F21" s="21">
        <f t="shared" si="0"/>
        <v>1075.7121971470001</v>
      </c>
      <c r="G21" s="21">
        <v>987.75559920000001</v>
      </c>
      <c r="H21" s="21">
        <v>0</v>
      </c>
      <c r="I21" s="21">
        <v>47.177202000000001</v>
      </c>
      <c r="J21" s="21">
        <v>40.779395946999998</v>
      </c>
      <c r="K21" s="21">
        <v>0</v>
      </c>
      <c r="L21" s="2">
        <v>35479.351235267</v>
      </c>
      <c r="M21" s="2">
        <v>0</v>
      </c>
      <c r="N21" s="2">
        <v>18985.930931538001</v>
      </c>
    </row>
    <row r="22" spans="2:14" ht="12.95" customHeight="1" x14ac:dyDescent="0.2">
      <c r="B22" s="11" t="s">
        <v>41</v>
      </c>
      <c r="C22" s="1" t="s">
        <v>14</v>
      </c>
      <c r="D22" s="2">
        <v>93850.835208506003</v>
      </c>
      <c r="E22" s="2">
        <v>51568.847348249001</v>
      </c>
      <c r="F22" s="21">
        <f t="shared" si="0"/>
        <v>3328.104069819</v>
      </c>
      <c r="G22" s="21">
        <v>0</v>
      </c>
      <c r="H22" s="21">
        <v>8.86459142</v>
      </c>
      <c r="I22" s="21">
        <v>3149.482006959</v>
      </c>
      <c r="J22" s="21">
        <v>160.21341343</v>
      </c>
      <c r="K22" s="21">
        <v>9.5440580100000005</v>
      </c>
      <c r="L22" s="2">
        <v>17787.031989818999</v>
      </c>
      <c r="M22" s="2">
        <v>21166.851800618999</v>
      </c>
      <c r="N22" s="2">
        <v>4319.037657719</v>
      </c>
    </row>
    <row r="23" spans="2:14" ht="12.95" customHeight="1" x14ac:dyDescent="0.2">
      <c r="B23" s="11" t="s">
        <v>42</v>
      </c>
      <c r="C23" s="1" t="s">
        <v>15</v>
      </c>
      <c r="D23" s="2">
        <v>110500.526371895</v>
      </c>
      <c r="E23" s="2">
        <v>75330.690481921003</v>
      </c>
      <c r="F23" s="21">
        <f t="shared" si="0"/>
        <v>17801.315473227998</v>
      </c>
      <c r="G23" s="21">
        <v>11843.501943977</v>
      </c>
      <c r="H23" s="21">
        <v>2514.5875121300001</v>
      </c>
      <c r="I23" s="21">
        <v>1639.441027671</v>
      </c>
      <c r="J23" s="21">
        <v>1789.77273249</v>
      </c>
      <c r="K23" s="21">
        <v>14.01225696</v>
      </c>
      <c r="L23" s="2">
        <v>17368.520416746</v>
      </c>
      <c r="M23" s="2">
        <v>0</v>
      </c>
      <c r="N23" s="2">
        <v>12210.447558024</v>
      </c>
    </row>
    <row r="24" spans="2:14" ht="12.95" customHeight="1" x14ac:dyDescent="0.2">
      <c r="B24" s="11" t="s">
        <v>43</v>
      </c>
      <c r="C24" s="1" t="s">
        <v>16</v>
      </c>
      <c r="D24" s="2">
        <v>23343.345355032001</v>
      </c>
      <c r="E24" s="2">
        <v>0</v>
      </c>
      <c r="F24" s="21">
        <f t="shared" si="0"/>
        <v>23339.091640225</v>
      </c>
      <c r="G24" s="21">
        <v>0</v>
      </c>
      <c r="H24" s="21">
        <v>0</v>
      </c>
      <c r="I24" s="21">
        <v>0</v>
      </c>
      <c r="J24" s="21">
        <v>3470.1577148619999</v>
      </c>
      <c r="K24" s="21">
        <v>19868.933925362999</v>
      </c>
      <c r="L24" s="2">
        <v>4.2537148069999997</v>
      </c>
      <c r="M24" s="2">
        <v>0</v>
      </c>
      <c r="N24" s="2">
        <v>162.120979183</v>
      </c>
    </row>
    <row r="25" spans="2:14" ht="12.95" customHeight="1" x14ac:dyDescent="0.2">
      <c r="B25" s="11" t="s">
        <v>44</v>
      </c>
      <c r="C25" s="1" t="s">
        <v>17</v>
      </c>
      <c r="D25" s="2">
        <v>353.28677795999999</v>
      </c>
      <c r="E25" s="2">
        <v>10.947767539999999</v>
      </c>
      <c r="F25" s="21">
        <f t="shared" si="0"/>
        <v>342.33901042000002</v>
      </c>
      <c r="G25" s="21">
        <v>340.48165546000001</v>
      </c>
      <c r="H25" s="21">
        <v>0.62138267000000003</v>
      </c>
      <c r="I25" s="21">
        <v>3.09555E-2</v>
      </c>
      <c r="J25" s="21">
        <v>8.1297000000000001E-3</v>
      </c>
      <c r="K25" s="21">
        <v>1.1968870899999999</v>
      </c>
      <c r="L25" s="2">
        <v>0</v>
      </c>
      <c r="M25" s="2">
        <v>0</v>
      </c>
      <c r="N25" s="2">
        <v>848.056825785</v>
      </c>
    </row>
    <row r="26" spans="2:14" ht="12.95" customHeight="1" x14ac:dyDescent="0.2">
      <c r="B26" s="11" t="s">
        <v>47</v>
      </c>
      <c r="C26" s="1" t="s">
        <v>18</v>
      </c>
      <c r="D26" s="2">
        <v>66840.442622799004</v>
      </c>
      <c r="E26" s="2">
        <v>48332.313774066002</v>
      </c>
      <c r="F26" s="21">
        <f t="shared" si="0"/>
        <v>1506.0197449869997</v>
      </c>
      <c r="G26" s="21">
        <v>759.05311632999997</v>
      </c>
      <c r="H26" s="21">
        <v>39.311219770000001</v>
      </c>
      <c r="I26" s="21">
        <v>296.043224479</v>
      </c>
      <c r="J26" s="21">
        <v>394.93169296500002</v>
      </c>
      <c r="K26" s="21">
        <v>16.680491443000001</v>
      </c>
      <c r="L26" s="2">
        <v>15401.397145821</v>
      </c>
      <c r="M26" s="2">
        <v>1600.711957925</v>
      </c>
      <c r="N26" s="2">
        <v>6730.6877921739997</v>
      </c>
    </row>
    <row r="27" spans="2:14" ht="12.95" customHeight="1" x14ac:dyDescent="0.2">
      <c r="B27" s="15" t="s">
        <v>48</v>
      </c>
      <c r="C27" s="16"/>
      <c r="D27" s="17">
        <v>-18497.953222468001</v>
      </c>
      <c r="E27" s="17">
        <v>-56609.155112824003</v>
      </c>
      <c r="F27" s="23">
        <f t="shared" si="0"/>
        <v>1481.7351838720001</v>
      </c>
      <c r="G27" s="23">
        <v>1940.847050456</v>
      </c>
      <c r="H27" s="23">
        <v>105.093018884</v>
      </c>
      <c r="I27" s="23">
        <v>-1047.478337624</v>
      </c>
      <c r="J27" s="23">
        <v>483.27345215399998</v>
      </c>
      <c r="K27" s="23">
        <v>2.0000000000000001E-9</v>
      </c>
      <c r="L27" s="17">
        <v>-24682.781126487</v>
      </c>
      <c r="M27" s="17">
        <v>61312.247832970999</v>
      </c>
      <c r="N27" s="17">
        <v>18497.953222468001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H2" sqref="H2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96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414215.80462317402</v>
      </c>
      <c r="E9" s="3">
        <v>123047.330519291</v>
      </c>
      <c r="F9" s="20">
        <f>+G9+H9+I9+J9+K9</f>
        <v>144969.06519265799</v>
      </c>
      <c r="G9" s="20">
        <v>111050.113760946</v>
      </c>
      <c r="H9" s="20">
        <v>2688.185963464</v>
      </c>
      <c r="I9" s="20">
        <v>4355.6152980260003</v>
      </c>
      <c r="J9" s="20">
        <v>6422.2180657179997</v>
      </c>
      <c r="K9" s="20">
        <v>20452.932104504001</v>
      </c>
      <c r="L9" s="3">
        <v>60203.648858396002</v>
      </c>
      <c r="M9" s="3">
        <v>85995.760052829006</v>
      </c>
      <c r="N9" s="3">
        <v>86365.036097710006</v>
      </c>
    </row>
    <row r="10" spans="2:14" ht="12.95" customHeight="1" x14ac:dyDescent="0.2">
      <c r="B10" s="11" t="s">
        <v>38</v>
      </c>
      <c r="C10" s="1" t="s">
        <v>11</v>
      </c>
      <c r="D10" s="2">
        <v>1214.4032</v>
      </c>
      <c r="E10" s="2" t="s">
        <v>19</v>
      </c>
      <c r="F10" s="21">
        <f>+G10</f>
        <v>1214.4032</v>
      </c>
      <c r="G10" s="21">
        <v>1214.4032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1212.7256319999999</v>
      </c>
    </row>
    <row r="11" spans="2:14" ht="12.95" customHeight="1" x14ac:dyDescent="0.2">
      <c r="B11" s="11" t="s">
        <v>39</v>
      </c>
      <c r="C11" s="1" t="s">
        <v>12</v>
      </c>
      <c r="D11" s="2">
        <v>102573.842918585</v>
      </c>
      <c r="E11" s="2">
        <v>15837.786047817999</v>
      </c>
      <c r="F11" s="21">
        <f t="shared" ref="F11:F27" si="0">+G11+H11+I11+J11+K11</f>
        <v>39187.741163069004</v>
      </c>
      <c r="G11" s="21">
        <v>37531.822661871003</v>
      </c>
      <c r="H11" s="21">
        <v>285.26349640000001</v>
      </c>
      <c r="I11" s="21">
        <v>687.51665928800003</v>
      </c>
      <c r="J11" s="21">
        <v>283.42583084</v>
      </c>
      <c r="K11" s="21">
        <v>399.71251467000002</v>
      </c>
      <c r="L11" s="2">
        <v>7913.2273727869997</v>
      </c>
      <c r="M11" s="2">
        <v>39635.088334911001</v>
      </c>
      <c r="N11" s="2">
        <v>13556.615995</v>
      </c>
    </row>
    <row r="12" spans="2:14" ht="12.95" customHeight="1" x14ac:dyDescent="0.2">
      <c r="B12" s="11" t="s">
        <v>40</v>
      </c>
      <c r="C12" s="1" t="s">
        <v>13</v>
      </c>
      <c r="D12" s="2">
        <v>47849.221315157003</v>
      </c>
      <c r="E12" s="2">
        <v>171.469721467</v>
      </c>
      <c r="F12" s="21">
        <f t="shared" si="0"/>
        <v>44028.471319359</v>
      </c>
      <c r="G12" s="21">
        <v>26092.144217567002</v>
      </c>
      <c r="H12" s="21">
        <v>1415.8303108069999</v>
      </c>
      <c r="I12" s="21">
        <v>240.24706942200001</v>
      </c>
      <c r="J12" s="21">
        <v>2984.801735689</v>
      </c>
      <c r="K12" s="21">
        <v>13295.447985874</v>
      </c>
      <c r="L12" s="2">
        <v>1377.097766505</v>
      </c>
      <c r="M12" s="2">
        <v>2272.1825078259999</v>
      </c>
      <c r="N12" s="2">
        <v>10470.388514243001</v>
      </c>
    </row>
    <row r="13" spans="2:14" ht="12.95" customHeight="1" x14ac:dyDescent="0.2">
      <c r="B13" s="11" t="s">
        <v>41</v>
      </c>
      <c r="C13" s="1" t="s">
        <v>14</v>
      </c>
      <c r="D13" s="2">
        <v>77379.914890276006</v>
      </c>
      <c r="E13" s="2">
        <v>22924.058262464001</v>
      </c>
      <c r="F13" s="21">
        <f t="shared" si="0"/>
        <v>46755.660261017001</v>
      </c>
      <c r="G13" s="21">
        <v>43616.363846177999</v>
      </c>
      <c r="H13" s="21">
        <v>32.606083660000003</v>
      </c>
      <c r="I13" s="21">
        <v>2782.7141099850001</v>
      </c>
      <c r="J13" s="21">
        <v>323.976221194</v>
      </c>
      <c r="K13" s="21">
        <v>0</v>
      </c>
      <c r="L13" s="2">
        <v>7101.2494799819997</v>
      </c>
      <c r="M13" s="2">
        <v>598.94688681299999</v>
      </c>
      <c r="N13" s="2">
        <v>22872.790501433999</v>
      </c>
    </row>
    <row r="14" spans="2:14" ht="12.95" customHeight="1" x14ac:dyDescent="0.2">
      <c r="B14" s="11" t="s">
        <v>42</v>
      </c>
      <c r="C14" s="1" t="s">
        <v>15</v>
      </c>
      <c r="D14" s="2">
        <v>94618.089231232996</v>
      </c>
      <c r="E14" s="2">
        <v>32290.676804643001</v>
      </c>
      <c r="F14" s="21">
        <f t="shared" si="0"/>
        <v>12151.261803316</v>
      </c>
      <c r="G14" s="21">
        <v>1821.9923157600001</v>
      </c>
      <c r="H14" s="21">
        <v>942.58373010699995</v>
      </c>
      <c r="I14" s="21">
        <v>383.160038499</v>
      </c>
      <c r="J14" s="21">
        <v>2297.5934159940002</v>
      </c>
      <c r="K14" s="21">
        <v>6705.9323029560001</v>
      </c>
      <c r="L14" s="2">
        <v>32047.460801929999</v>
      </c>
      <c r="M14" s="2">
        <v>18128.689821344</v>
      </c>
      <c r="N14" s="2">
        <v>29692.252893000001</v>
      </c>
    </row>
    <row r="15" spans="2:14" ht="12.95" customHeight="1" x14ac:dyDescent="0.2">
      <c r="B15" s="11" t="s">
        <v>43</v>
      </c>
      <c r="C15" s="1" t="s">
        <v>16</v>
      </c>
      <c r="D15" s="2">
        <v>23929.473614554001</v>
      </c>
      <c r="E15" s="2">
        <v>427.97297844100001</v>
      </c>
      <c r="F15" s="21">
        <f t="shared" si="0"/>
        <v>250.94388945200001</v>
      </c>
      <c r="G15" s="21">
        <v>15.986300936999999</v>
      </c>
      <c r="H15" s="21">
        <v>0</v>
      </c>
      <c r="I15" s="21">
        <v>49.856344409000002</v>
      </c>
      <c r="J15" s="21">
        <v>185.101244106</v>
      </c>
      <c r="K15" s="21">
        <v>0</v>
      </c>
      <c r="L15" s="2">
        <v>48.979955371999999</v>
      </c>
      <c r="M15" s="2">
        <v>23201.576791289001</v>
      </c>
      <c r="N15" s="2">
        <v>159.899473</v>
      </c>
    </row>
    <row r="16" spans="2:14" ht="12.95" customHeight="1" x14ac:dyDescent="0.2">
      <c r="B16" s="11" t="s">
        <v>44</v>
      </c>
      <c r="C16" s="1" t="s">
        <v>17</v>
      </c>
      <c r="D16" s="2">
        <v>848.60903714200003</v>
      </c>
      <c r="E16" s="2">
        <v>175.12920464999999</v>
      </c>
      <c r="F16" s="21">
        <f t="shared" si="0"/>
        <v>349.71611447999999</v>
      </c>
      <c r="G16" s="21">
        <v>326.30215053000001</v>
      </c>
      <c r="H16" s="21">
        <v>4.2037869700000003</v>
      </c>
      <c r="I16" s="21">
        <v>2.0840221300000001</v>
      </c>
      <c r="J16" s="21">
        <v>2.1218789199999999</v>
      </c>
      <c r="K16" s="21">
        <v>15.00427593</v>
      </c>
      <c r="L16" s="2">
        <v>323.75180542200002</v>
      </c>
      <c r="M16" s="2">
        <v>1.1912590000000001E-2</v>
      </c>
      <c r="N16" s="2">
        <v>154.74157700000001</v>
      </c>
    </row>
    <row r="17" spans="2:14" ht="12.95" customHeight="1" x14ac:dyDescent="0.2">
      <c r="B17" s="12" t="s">
        <v>45</v>
      </c>
      <c r="C17" s="13" t="s">
        <v>18</v>
      </c>
      <c r="D17" s="14">
        <v>65802.250416227005</v>
      </c>
      <c r="E17" s="14">
        <v>51220.237499807998</v>
      </c>
      <c r="F17" s="22">
        <f t="shared" si="0"/>
        <v>1030.8674419650001</v>
      </c>
      <c r="G17" s="22">
        <v>431.09906810299998</v>
      </c>
      <c r="H17" s="22">
        <v>7.6985555200000002</v>
      </c>
      <c r="I17" s="22">
        <v>210.03705429300001</v>
      </c>
      <c r="J17" s="22">
        <v>345.19773897499999</v>
      </c>
      <c r="K17" s="22">
        <v>36.835025074000001</v>
      </c>
      <c r="L17" s="14">
        <v>11391.881676397999</v>
      </c>
      <c r="M17" s="14">
        <v>2159.2637980559998</v>
      </c>
      <c r="N17" s="14">
        <v>8245.6215120329998</v>
      </c>
    </row>
    <row r="18" spans="2:14" ht="12.95" customHeight="1" x14ac:dyDescent="0.2">
      <c r="B18" s="10" t="s">
        <v>46</v>
      </c>
      <c r="C18" s="1"/>
      <c r="D18" s="3">
        <v>433014.222247392</v>
      </c>
      <c r="E18" s="3">
        <v>180016.70505047901</v>
      </c>
      <c r="F18" s="20">
        <f t="shared" si="0"/>
        <v>144005.002945916</v>
      </c>
      <c r="G18" s="20">
        <v>109544.058252114</v>
      </c>
      <c r="H18" s="20">
        <v>2627.8631459580001</v>
      </c>
      <c r="I18" s="20">
        <v>5472.6649292559996</v>
      </c>
      <c r="J18" s="20">
        <v>5907.4845140850002</v>
      </c>
      <c r="K18" s="20">
        <v>20452.932104503001</v>
      </c>
      <c r="L18" s="3">
        <v>85548.287148888994</v>
      </c>
      <c r="M18" s="3">
        <v>23444.227102108001</v>
      </c>
      <c r="N18" s="3">
        <v>67566.618473491995</v>
      </c>
    </row>
    <row r="19" spans="2:14" ht="12.95" customHeight="1" x14ac:dyDescent="0.2">
      <c r="B19" s="11" t="s">
        <v>38</v>
      </c>
      <c r="C19" s="1" t="s">
        <v>11</v>
      </c>
      <c r="D19" s="2">
        <v>1212.7256319999999</v>
      </c>
      <c r="E19" s="2" t="s">
        <v>19</v>
      </c>
      <c r="F19" s="21">
        <f>+G19</f>
        <v>1212.7256319999999</v>
      </c>
      <c r="G19" s="21">
        <v>1212.7256319999999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1214.4032</v>
      </c>
    </row>
    <row r="20" spans="2:14" ht="12.95" customHeight="1" x14ac:dyDescent="0.2">
      <c r="B20" s="11" t="s">
        <v>39</v>
      </c>
      <c r="C20" s="1" t="s">
        <v>12</v>
      </c>
      <c r="D20" s="2">
        <v>93874.378480814004</v>
      </c>
      <c r="E20" s="2" t="s">
        <v>19</v>
      </c>
      <c r="F20" s="21">
        <f>+G20</f>
        <v>93820.790143598002</v>
      </c>
      <c r="G20" s="21">
        <v>93820.790143598002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53.588337215999999</v>
      </c>
      <c r="M20" s="2" t="s">
        <v>19</v>
      </c>
      <c r="N20" s="2">
        <v>22256.080432770999</v>
      </c>
    </row>
    <row r="21" spans="2:14" ht="12.95" customHeight="1" x14ac:dyDescent="0.2">
      <c r="B21" s="11" t="s">
        <v>40</v>
      </c>
      <c r="C21" s="1" t="s">
        <v>13</v>
      </c>
      <c r="D21" s="2">
        <v>38465.867391093998</v>
      </c>
      <c r="E21" s="2">
        <v>1773.8833792160001</v>
      </c>
      <c r="F21" s="21">
        <f t="shared" si="0"/>
        <v>1468.2813330399999</v>
      </c>
      <c r="G21" s="21">
        <v>1379.1961311699999</v>
      </c>
      <c r="H21" s="21">
        <v>0</v>
      </c>
      <c r="I21" s="21">
        <v>48.567728000000002</v>
      </c>
      <c r="J21" s="21">
        <v>40.517473870000003</v>
      </c>
      <c r="K21" s="21">
        <v>0</v>
      </c>
      <c r="L21" s="2">
        <v>35223.702678838003</v>
      </c>
      <c r="M21" s="2">
        <v>0</v>
      </c>
      <c r="N21" s="2">
        <v>19853.742438305999</v>
      </c>
    </row>
    <row r="22" spans="2:14" ht="12.95" customHeight="1" x14ac:dyDescent="0.2">
      <c r="B22" s="11" t="s">
        <v>41</v>
      </c>
      <c r="C22" s="1" t="s">
        <v>14</v>
      </c>
      <c r="D22" s="2">
        <v>96001.316913884002</v>
      </c>
      <c r="E22" s="2">
        <v>53262.182286435003</v>
      </c>
      <c r="F22" s="21">
        <f t="shared" si="0"/>
        <v>3689.0981777440006</v>
      </c>
      <c r="G22" s="21">
        <v>0</v>
      </c>
      <c r="H22" s="21">
        <v>15.268461609999999</v>
      </c>
      <c r="I22" s="21">
        <v>3513.4241088540002</v>
      </c>
      <c r="J22" s="21">
        <v>152.72928992000001</v>
      </c>
      <c r="K22" s="21">
        <v>7.6763173599999996</v>
      </c>
      <c r="L22" s="2">
        <v>17277.470003811999</v>
      </c>
      <c r="M22" s="2">
        <v>21772.566445893</v>
      </c>
      <c r="N22" s="2">
        <v>4251.3884778259999</v>
      </c>
    </row>
    <row r="23" spans="2:14" ht="12.95" customHeight="1" x14ac:dyDescent="0.2">
      <c r="B23" s="11" t="s">
        <v>42</v>
      </c>
      <c r="C23" s="1" t="s">
        <v>15</v>
      </c>
      <c r="D23" s="2">
        <v>111655.188608514</v>
      </c>
      <c r="E23" s="2">
        <v>76261.209946321003</v>
      </c>
      <c r="F23" s="21">
        <f t="shared" si="0"/>
        <v>18015.556675976</v>
      </c>
      <c r="G23" s="21">
        <v>11974.897821869999</v>
      </c>
      <c r="H23" s="21">
        <v>2591.1798328079999</v>
      </c>
      <c r="I23" s="21">
        <v>1624.6948064440001</v>
      </c>
      <c r="J23" s="21">
        <v>1810.771957894</v>
      </c>
      <c r="K23" s="21">
        <v>14.01225696</v>
      </c>
      <c r="L23" s="2">
        <v>17378.421986216999</v>
      </c>
      <c r="M23" s="2">
        <v>0</v>
      </c>
      <c r="N23" s="2">
        <v>12655.153515718999</v>
      </c>
    </row>
    <row r="24" spans="2:14" ht="12.95" customHeight="1" x14ac:dyDescent="0.2">
      <c r="B24" s="11" t="s">
        <v>43</v>
      </c>
      <c r="C24" s="1" t="s">
        <v>16</v>
      </c>
      <c r="D24" s="2">
        <v>23915.867222232999</v>
      </c>
      <c r="E24" s="2">
        <v>0</v>
      </c>
      <c r="F24" s="21">
        <f t="shared" si="0"/>
        <v>23911.613507425998</v>
      </c>
      <c r="G24" s="21">
        <v>0</v>
      </c>
      <c r="H24" s="21">
        <v>0</v>
      </c>
      <c r="I24" s="21">
        <v>0</v>
      </c>
      <c r="J24" s="21">
        <v>3499.5048651249999</v>
      </c>
      <c r="K24" s="21">
        <v>20412.108642300998</v>
      </c>
      <c r="L24" s="2">
        <v>4.2537148069999997</v>
      </c>
      <c r="M24" s="2">
        <v>0</v>
      </c>
      <c r="N24" s="2">
        <v>173.50586532099999</v>
      </c>
    </row>
    <row r="25" spans="2:14" ht="12.95" customHeight="1" x14ac:dyDescent="0.2">
      <c r="B25" s="11" t="s">
        <v>44</v>
      </c>
      <c r="C25" s="1" t="s">
        <v>17</v>
      </c>
      <c r="D25" s="2">
        <v>302.933376388</v>
      </c>
      <c r="E25" s="2">
        <v>9.1779290400000004</v>
      </c>
      <c r="F25" s="21">
        <f t="shared" si="0"/>
        <v>293.75544734799996</v>
      </c>
      <c r="G25" s="21">
        <v>290.22475821799998</v>
      </c>
      <c r="H25" s="21">
        <v>1.0746315200000001</v>
      </c>
      <c r="I25" s="21">
        <v>2.05623E-3</v>
      </c>
      <c r="J25" s="21">
        <v>1.6309779999999999E-2</v>
      </c>
      <c r="K25" s="21">
        <v>2.4376916</v>
      </c>
      <c r="L25" s="2">
        <v>0</v>
      </c>
      <c r="M25" s="2">
        <v>0</v>
      </c>
      <c r="N25" s="2">
        <v>700.41723775399998</v>
      </c>
    </row>
    <row r="26" spans="2:14" ht="12.95" customHeight="1" x14ac:dyDescent="0.2">
      <c r="B26" s="11" t="s">
        <v>47</v>
      </c>
      <c r="C26" s="1" t="s">
        <v>18</v>
      </c>
      <c r="D26" s="2">
        <v>67585.944622465002</v>
      </c>
      <c r="E26" s="2">
        <v>48710.251509467002</v>
      </c>
      <c r="F26" s="21">
        <f t="shared" si="0"/>
        <v>1593.1820287839998</v>
      </c>
      <c r="G26" s="21">
        <v>866.22376525799996</v>
      </c>
      <c r="H26" s="21">
        <v>20.34022002</v>
      </c>
      <c r="I26" s="21">
        <v>285.97622972800002</v>
      </c>
      <c r="J26" s="21">
        <v>403.94461749599998</v>
      </c>
      <c r="K26" s="21">
        <v>16.697196282</v>
      </c>
      <c r="L26" s="2">
        <v>15610.850427998999</v>
      </c>
      <c r="M26" s="2">
        <v>1671.660656215</v>
      </c>
      <c r="N26" s="2">
        <v>6461.9273057950004</v>
      </c>
    </row>
    <row r="27" spans="2:14" ht="12.95" customHeight="1" x14ac:dyDescent="0.2">
      <c r="B27" s="15" t="s">
        <v>48</v>
      </c>
      <c r="C27" s="16"/>
      <c r="D27" s="17">
        <v>-18798.417624218</v>
      </c>
      <c r="E27" s="17">
        <v>-56969.374531187997</v>
      </c>
      <c r="F27" s="23">
        <f t="shared" si="0"/>
        <v>964.06224674200018</v>
      </c>
      <c r="G27" s="23">
        <v>1506.055508832</v>
      </c>
      <c r="H27" s="23">
        <v>60.322817506</v>
      </c>
      <c r="I27" s="23">
        <v>-1117.0496312299999</v>
      </c>
      <c r="J27" s="23">
        <v>514.73355163300005</v>
      </c>
      <c r="K27" s="23">
        <v>1.0000000000000001E-9</v>
      </c>
      <c r="L27" s="17">
        <v>-25344.638290493</v>
      </c>
      <c r="M27" s="17">
        <v>62551.532950720997</v>
      </c>
      <c r="N27" s="17">
        <v>18798.417624218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H2" sqref="H2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97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434407.53895555797</v>
      </c>
      <c r="E9" s="3">
        <v>127475.38801905701</v>
      </c>
      <c r="F9" s="20">
        <f>+G9+H9+I9+J9+K9</f>
        <v>158589.78314135899</v>
      </c>
      <c r="G9" s="20">
        <v>123596.546827939</v>
      </c>
      <c r="H9" s="20">
        <v>2778.7069181359998</v>
      </c>
      <c r="I9" s="20">
        <v>4486.7131193679998</v>
      </c>
      <c r="J9" s="20">
        <v>6549.0251538760003</v>
      </c>
      <c r="K9" s="20">
        <v>21178.791122039998</v>
      </c>
      <c r="L9" s="3">
        <v>61524.768791845003</v>
      </c>
      <c r="M9" s="3">
        <v>86817.599003297</v>
      </c>
      <c r="N9" s="3">
        <v>93310.728972994999</v>
      </c>
    </row>
    <row r="10" spans="2:14" ht="12.95" customHeight="1" x14ac:dyDescent="0.2">
      <c r="B10" s="11" t="s">
        <v>38</v>
      </c>
      <c r="C10" s="1" t="s">
        <v>11</v>
      </c>
      <c r="D10" s="2">
        <v>1230.916352</v>
      </c>
      <c r="E10" s="2" t="s">
        <v>19</v>
      </c>
      <c r="F10" s="21">
        <f>+G10</f>
        <v>1230.916352</v>
      </c>
      <c r="G10" s="21">
        <v>1230.916352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1229.742976</v>
      </c>
    </row>
    <row r="11" spans="2:14" ht="12.95" customHeight="1" x14ac:dyDescent="0.2">
      <c r="B11" s="11" t="s">
        <v>39</v>
      </c>
      <c r="C11" s="1" t="s">
        <v>12</v>
      </c>
      <c r="D11" s="2">
        <v>119175.152899621</v>
      </c>
      <c r="E11" s="2">
        <v>17390.924606879002</v>
      </c>
      <c r="F11" s="21">
        <f t="shared" ref="F11:F27" si="0">+G11+H11+I11+J11+K11</f>
        <v>51299.562876231001</v>
      </c>
      <c r="G11" s="21">
        <v>49394.866932473</v>
      </c>
      <c r="H11" s="21">
        <v>270.30889143000002</v>
      </c>
      <c r="I11" s="21">
        <v>731.91355279799996</v>
      </c>
      <c r="J11" s="21">
        <v>281.6963576</v>
      </c>
      <c r="K11" s="21">
        <v>620.77714192999997</v>
      </c>
      <c r="L11" s="2">
        <v>9542.3674884030006</v>
      </c>
      <c r="M11" s="2">
        <v>40942.297928107997</v>
      </c>
      <c r="N11" s="2">
        <v>18824.969925000001</v>
      </c>
    </row>
    <row r="12" spans="2:14" ht="12.95" customHeight="1" x14ac:dyDescent="0.2">
      <c r="B12" s="11" t="s">
        <v>40</v>
      </c>
      <c r="C12" s="1" t="s">
        <v>13</v>
      </c>
      <c r="D12" s="2">
        <v>48428.276170256002</v>
      </c>
      <c r="E12" s="2">
        <v>181.84600237500001</v>
      </c>
      <c r="F12" s="21">
        <f t="shared" si="0"/>
        <v>44727.535045780998</v>
      </c>
      <c r="G12" s="21">
        <v>26370.544410923001</v>
      </c>
      <c r="H12" s="21">
        <v>1450.6144746760001</v>
      </c>
      <c r="I12" s="21">
        <v>247.47818599799999</v>
      </c>
      <c r="J12" s="21">
        <v>2973.0405229630001</v>
      </c>
      <c r="K12" s="21">
        <v>13685.857451221</v>
      </c>
      <c r="L12" s="2">
        <v>1189.446636077</v>
      </c>
      <c r="M12" s="2">
        <v>2329.448486023</v>
      </c>
      <c r="N12" s="2">
        <v>10789.983442758999</v>
      </c>
    </row>
    <row r="13" spans="2:14" ht="12.95" customHeight="1" x14ac:dyDescent="0.2">
      <c r="B13" s="11" t="s">
        <v>41</v>
      </c>
      <c r="C13" s="1" t="s">
        <v>14</v>
      </c>
      <c r="D13" s="2">
        <v>79170.620715823999</v>
      </c>
      <c r="E13" s="2">
        <v>24280.768327387999</v>
      </c>
      <c r="F13" s="21">
        <f t="shared" si="0"/>
        <v>47213.534229469005</v>
      </c>
      <c r="G13" s="21">
        <v>43987.441882395004</v>
      </c>
      <c r="H13" s="21">
        <v>42.357554210000004</v>
      </c>
      <c r="I13" s="21">
        <v>2873.3577806869998</v>
      </c>
      <c r="J13" s="21">
        <v>310.37701217699998</v>
      </c>
      <c r="K13" s="21">
        <v>0</v>
      </c>
      <c r="L13" s="2">
        <v>7062.0990946539996</v>
      </c>
      <c r="M13" s="2">
        <v>614.21906431299999</v>
      </c>
      <c r="N13" s="2">
        <v>23142.169082045999</v>
      </c>
    </row>
    <row r="14" spans="2:14" ht="12.95" customHeight="1" x14ac:dyDescent="0.2">
      <c r="B14" s="11" t="s">
        <v>42</v>
      </c>
      <c r="C14" s="1" t="s">
        <v>15</v>
      </c>
      <c r="D14" s="2">
        <v>94025.968679005004</v>
      </c>
      <c r="E14" s="2">
        <v>32516.252783536002</v>
      </c>
      <c r="F14" s="21">
        <f t="shared" si="0"/>
        <v>12491.005641108</v>
      </c>
      <c r="G14" s="21">
        <v>1842.7688191899999</v>
      </c>
      <c r="H14" s="21">
        <v>997.11596662299996</v>
      </c>
      <c r="I14" s="21">
        <v>385.70003766999997</v>
      </c>
      <c r="J14" s="21">
        <v>2406.2017334130001</v>
      </c>
      <c r="K14" s="21">
        <v>6859.2190842119999</v>
      </c>
      <c r="L14" s="2">
        <v>32177.077812161999</v>
      </c>
      <c r="M14" s="2">
        <v>16841.632442198999</v>
      </c>
      <c r="N14" s="2">
        <v>30721.331997000001</v>
      </c>
    </row>
    <row r="15" spans="2:14" ht="12.95" customHeight="1" x14ac:dyDescent="0.2">
      <c r="B15" s="11" t="s">
        <v>43</v>
      </c>
      <c r="C15" s="1" t="s">
        <v>16</v>
      </c>
      <c r="D15" s="2">
        <v>24622.045083547</v>
      </c>
      <c r="E15" s="2">
        <v>448.030881835</v>
      </c>
      <c r="F15" s="21">
        <f t="shared" si="0"/>
        <v>259.13502363200001</v>
      </c>
      <c r="G15" s="21">
        <v>16.162337588</v>
      </c>
      <c r="H15" s="21">
        <v>0</v>
      </c>
      <c r="I15" s="21">
        <v>51.799635881</v>
      </c>
      <c r="J15" s="21">
        <v>191.173050163</v>
      </c>
      <c r="K15" s="21">
        <v>0</v>
      </c>
      <c r="L15" s="2">
        <v>49.502178381999997</v>
      </c>
      <c r="M15" s="2">
        <v>23865.376999698001</v>
      </c>
      <c r="N15" s="2">
        <v>163.860465</v>
      </c>
    </row>
    <row r="16" spans="2:14" ht="12.95" customHeight="1" x14ac:dyDescent="0.2">
      <c r="B16" s="11" t="s">
        <v>44</v>
      </c>
      <c r="C16" s="1" t="s">
        <v>17</v>
      </c>
      <c r="D16" s="2">
        <v>919.600536766</v>
      </c>
      <c r="E16" s="2">
        <v>195.36096264</v>
      </c>
      <c r="F16" s="21">
        <f t="shared" si="0"/>
        <v>371.08038888999999</v>
      </c>
      <c r="G16" s="21">
        <v>363.74495963999999</v>
      </c>
      <c r="H16" s="21">
        <v>2.1535737899999998</v>
      </c>
      <c r="I16" s="21">
        <v>2.0702253700000002</v>
      </c>
      <c r="J16" s="21">
        <v>1.6262169900000001</v>
      </c>
      <c r="K16" s="21">
        <v>1.4854130999999999</v>
      </c>
      <c r="L16" s="2">
        <v>353.14795313600001</v>
      </c>
      <c r="M16" s="2">
        <v>1.12321E-2</v>
      </c>
      <c r="N16" s="2">
        <v>221.11683600000001</v>
      </c>
    </row>
    <row r="17" spans="2:14" ht="12.95" customHeight="1" x14ac:dyDescent="0.2">
      <c r="B17" s="12" t="s">
        <v>45</v>
      </c>
      <c r="C17" s="13" t="s">
        <v>18</v>
      </c>
      <c r="D17" s="14">
        <v>66834.958518539002</v>
      </c>
      <c r="E17" s="14">
        <v>52462.204454404004</v>
      </c>
      <c r="F17" s="22">
        <f t="shared" si="0"/>
        <v>997.01358424800003</v>
      </c>
      <c r="G17" s="22">
        <v>390.10113373000002</v>
      </c>
      <c r="H17" s="22">
        <v>16.156457407000001</v>
      </c>
      <c r="I17" s="22">
        <v>194.393700964</v>
      </c>
      <c r="J17" s="22">
        <v>384.91026056999999</v>
      </c>
      <c r="K17" s="22">
        <v>11.452031577</v>
      </c>
      <c r="L17" s="14">
        <v>11151.127629031</v>
      </c>
      <c r="M17" s="14">
        <v>2224.612850856</v>
      </c>
      <c r="N17" s="14">
        <v>8217.5542491899996</v>
      </c>
    </row>
    <row r="18" spans="2:14" ht="12.95" customHeight="1" x14ac:dyDescent="0.2">
      <c r="B18" s="10" t="s">
        <v>46</v>
      </c>
      <c r="C18" s="1"/>
      <c r="D18" s="3">
        <v>450922.74249984301</v>
      </c>
      <c r="E18" s="3">
        <v>183661.617901725</v>
      </c>
      <c r="F18" s="20">
        <f t="shared" si="0"/>
        <v>157496.60715125001</v>
      </c>
      <c r="G18" s="20">
        <v>122112.017393085</v>
      </c>
      <c r="H18" s="20">
        <v>2712.0919993890002</v>
      </c>
      <c r="I18" s="20">
        <v>5563.7800437229998</v>
      </c>
      <c r="J18" s="20">
        <v>5929.9265930150004</v>
      </c>
      <c r="K18" s="20">
        <v>21178.791122038001</v>
      </c>
      <c r="L18" s="3">
        <v>85659.757741431997</v>
      </c>
      <c r="M18" s="3">
        <v>24104.759705436001</v>
      </c>
      <c r="N18" s="3">
        <v>76795.525428709996</v>
      </c>
    </row>
    <row r="19" spans="2:14" ht="12.95" customHeight="1" x14ac:dyDescent="0.2">
      <c r="B19" s="11" t="s">
        <v>38</v>
      </c>
      <c r="C19" s="1" t="s">
        <v>11</v>
      </c>
      <c r="D19" s="2">
        <v>1229.742976</v>
      </c>
      <c r="E19" s="2" t="s">
        <v>19</v>
      </c>
      <c r="F19" s="21">
        <f>+G19</f>
        <v>1229.742976</v>
      </c>
      <c r="G19" s="21">
        <v>1229.742976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1230.916352</v>
      </c>
    </row>
    <row r="20" spans="2:14" ht="12.95" customHeight="1" x14ac:dyDescent="0.2">
      <c r="B20" s="11" t="s">
        <v>39</v>
      </c>
      <c r="C20" s="1" t="s">
        <v>12</v>
      </c>
      <c r="D20" s="2">
        <v>105909.534310503</v>
      </c>
      <c r="E20" s="2" t="s">
        <v>19</v>
      </c>
      <c r="F20" s="21">
        <f>+G20</f>
        <v>105856.898382297</v>
      </c>
      <c r="G20" s="21">
        <v>105856.898382297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52.635928206000003</v>
      </c>
      <c r="M20" s="2" t="s">
        <v>19</v>
      </c>
      <c r="N20" s="2">
        <v>32090.588514118001</v>
      </c>
    </row>
    <row r="21" spans="2:14" ht="12.95" customHeight="1" x14ac:dyDescent="0.2">
      <c r="B21" s="11" t="s">
        <v>40</v>
      </c>
      <c r="C21" s="1" t="s">
        <v>13</v>
      </c>
      <c r="D21" s="2">
        <v>38809.323359037997</v>
      </c>
      <c r="E21" s="2">
        <v>2272.840754288</v>
      </c>
      <c r="F21" s="21">
        <f t="shared" si="0"/>
        <v>1475.0523773110001</v>
      </c>
      <c r="G21" s="21">
        <v>1385.7893456700001</v>
      </c>
      <c r="H21" s="21">
        <v>0</v>
      </c>
      <c r="I21" s="21">
        <v>49.230263999999998</v>
      </c>
      <c r="J21" s="21">
        <v>40.032767641</v>
      </c>
      <c r="K21" s="21">
        <v>0</v>
      </c>
      <c r="L21" s="2">
        <v>35061.430227438999</v>
      </c>
      <c r="M21" s="2">
        <v>0</v>
      </c>
      <c r="N21" s="2">
        <v>20408.936253977001</v>
      </c>
    </row>
    <row r="22" spans="2:14" ht="12.95" customHeight="1" x14ac:dyDescent="0.2">
      <c r="B22" s="11" t="s">
        <v>41</v>
      </c>
      <c r="C22" s="1" t="s">
        <v>14</v>
      </c>
      <c r="D22" s="2">
        <v>97615.396831391001</v>
      </c>
      <c r="E22" s="2">
        <v>54213.910382795002</v>
      </c>
      <c r="F22" s="21">
        <f t="shared" si="0"/>
        <v>3691.0101424350005</v>
      </c>
      <c r="G22" s="21">
        <v>0</v>
      </c>
      <c r="H22" s="21">
        <v>15.44650811</v>
      </c>
      <c r="I22" s="21">
        <v>3556.0871982550002</v>
      </c>
      <c r="J22" s="21">
        <v>119.47341779</v>
      </c>
      <c r="K22" s="21">
        <v>3.0182799999999999E-3</v>
      </c>
      <c r="L22" s="2">
        <v>17325.737595232</v>
      </c>
      <c r="M22" s="2">
        <v>22384.738710928999</v>
      </c>
      <c r="N22" s="2">
        <v>4697.3929664790003</v>
      </c>
    </row>
    <row r="23" spans="2:14" ht="12.95" customHeight="1" x14ac:dyDescent="0.2">
      <c r="B23" s="11" t="s">
        <v>42</v>
      </c>
      <c r="C23" s="1" t="s">
        <v>15</v>
      </c>
      <c r="D23" s="2">
        <v>112961.65181126101</v>
      </c>
      <c r="E23" s="2">
        <v>76935.369164899996</v>
      </c>
      <c r="F23" s="21">
        <f t="shared" si="0"/>
        <v>18632.141283435001</v>
      </c>
      <c r="G23" s="21">
        <v>12413.434960242001</v>
      </c>
      <c r="H23" s="21">
        <v>2674.2279571290001</v>
      </c>
      <c r="I23" s="21">
        <v>1667.011255895</v>
      </c>
      <c r="J23" s="21">
        <v>1863.454853209</v>
      </c>
      <c r="K23" s="21">
        <v>14.01225696</v>
      </c>
      <c r="L23" s="2">
        <v>17394.141362925999</v>
      </c>
      <c r="M23" s="2">
        <v>0</v>
      </c>
      <c r="N23" s="2">
        <v>11785.648864744</v>
      </c>
    </row>
    <row r="24" spans="2:14" ht="12.95" customHeight="1" x14ac:dyDescent="0.2">
      <c r="B24" s="11" t="s">
        <v>43</v>
      </c>
      <c r="C24" s="1" t="s">
        <v>16</v>
      </c>
      <c r="D24" s="2">
        <v>24606.397986182001</v>
      </c>
      <c r="E24" s="2">
        <v>0</v>
      </c>
      <c r="F24" s="21">
        <f t="shared" si="0"/>
        <v>24603.152964714998</v>
      </c>
      <c r="G24" s="21">
        <v>0</v>
      </c>
      <c r="H24" s="21">
        <v>0</v>
      </c>
      <c r="I24" s="21">
        <v>0</v>
      </c>
      <c r="J24" s="21">
        <v>3478.8520884670002</v>
      </c>
      <c r="K24" s="21">
        <v>21124.300876247999</v>
      </c>
      <c r="L24" s="2">
        <v>3.2450214669999999</v>
      </c>
      <c r="M24" s="2">
        <v>0</v>
      </c>
      <c r="N24" s="2">
        <v>179.50756236500001</v>
      </c>
    </row>
    <row r="25" spans="2:14" ht="12.95" customHeight="1" x14ac:dyDescent="0.2">
      <c r="B25" s="11" t="s">
        <v>44</v>
      </c>
      <c r="C25" s="1" t="s">
        <v>17</v>
      </c>
      <c r="D25" s="2">
        <v>388.20307277500001</v>
      </c>
      <c r="E25" s="2">
        <v>39.631163149999999</v>
      </c>
      <c r="F25" s="21">
        <f t="shared" si="0"/>
        <v>348.57190962499999</v>
      </c>
      <c r="G25" s="21">
        <v>322.42316615499999</v>
      </c>
      <c r="H25" s="21">
        <v>0.88638154000000002</v>
      </c>
      <c r="I25" s="21">
        <v>1.2250799999999999E-3</v>
      </c>
      <c r="J25" s="21">
        <v>0.79151961000000004</v>
      </c>
      <c r="K25" s="21">
        <v>24.469617240000002</v>
      </c>
      <c r="L25" s="2">
        <v>0</v>
      </c>
      <c r="M25" s="2">
        <v>0</v>
      </c>
      <c r="N25" s="2">
        <v>752.51429999100003</v>
      </c>
    </row>
    <row r="26" spans="2:14" ht="12.95" customHeight="1" x14ac:dyDescent="0.2">
      <c r="B26" s="11" t="s">
        <v>47</v>
      </c>
      <c r="C26" s="1" t="s">
        <v>18</v>
      </c>
      <c r="D26" s="2">
        <v>69402.492152692997</v>
      </c>
      <c r="E26" s="2">
        <v>50199.866436591998</v>
      </c>
      <c r="F26" s="21">
        <f t="shared" si="0"/>
        <v>1660.0371154320001</v>
      </c>
      <c r="G26" s="21">
        <v>903.728562721</v>
      </c>
      <c r="H26" s="21">
        <v>21.531152609999999</v>
      </c>
      <c r="I26" s="21">
        <v>291.45010049299998</v>
      </c>
      <c r="J26" s="21">
        <v>427.321946298</v>
      </c>
      <c r="K26" s="21">
        <v>16.00535331</v>
      </c>
      <c r="L26" s="2">
        <v>15822.567606162</v>
      </c>
      <c r="M26" s="2">
        <v>1720.0209945070001</v>
      </c>
      <c r="N26" s="2">
        <v>5650.020615036</v>
      </c>
    </row>
    <row r="27" spans="2:14" ht="12.95" customHeight="1" x14ac:dyDescent="0.2">
      <c r="B27" s="15" t="s">
        <v>48</v>
      </c>
      <c r="C27" s="16"/>
      <c r="D27" s="17">
        <v>-16515.203544284999</v>
      </c>
      <c r="E27" s="17">
        <v>-56186.229882667998</v>
      </c>
      <c r="F27" s="23">
        <f t="shared" si="0"/>
        <v>1093.1759901089999</v>
      </c>
      <c r="G27" s="23">
        <v>1484.5294348540001</v>
      </c>
      <c r="H27" s="23">
        <v>66.614918747000004</v>
      </c>
      <c r="I27" s="23">
        <v>-1077.0669243550001</v>
      </c>
      <c r="J27" s="23">
        <v>619.09856086100001</v>
      </c>
      <c r="K27" s="23">
        <v>2.0000000000000001E-9</v>
      </c>
      <c r="L27" s="17">
        <v>-24134.988949587001</v>
      </c>
      <c r="M27" s="17">
        <v>62712.839297860999</v>
      </c>
      <c r="N27" s="17">
        <v>16515.203544284999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tabSelected="1" workbookViewId="0">
      <selection activeCell="D9" sqref="D9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98</v>
      </c>
      <c r="E2" s="6"/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8"/>
      <c r="C8" s="8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443509.51284860802</v>
      </c>
      <c r="E9" s="3">
        <v>128780.50842878599</v>
      </c>
      <c r="F9" s="20">
        <f>+G9+H9+I9+J9+K9</f>
        <v>164367.048693305</v>
      </c>
      <c r="G9" s="20">
        <v>127988.095097104</v>
      </c>
      <c r="H9" s="20">
        <v>3453.452846442</v>
      </c>
      <c r="I9" s="20">
        <v>4425.1898841570001</v>
      </c>
      <c r="J9" s="20">
        <v>6537.792399596</v>
      </c>
      <c r="K9" s="20">
        <v>21962.518466006</v>
      </c>
      <c r="L9" s="3">
        <v>61357.545020548001</v>
      </c>
      <c r="M9" s="3">
        <v>89004.410705969</v>
      </c>
      <c r="N9" s="3">
        <v>95566.453683440996</v>
      </c>
    </row>
    <row r="10" spans="2:14" ht="12.95" customHeight="1" x14ac:dyDescent="0.2">
      <c r="B10" s="11" t="s">
        <v>38</v>
      </c>
      <c r="C10" s="1" t="s">
        <v>11</v>
      </c>
      <c r="D10" s="2">
        <v>1206.9015039999999</v>
      </c>
      <c r="E10" s="2" t="s">
        <v>19</v>
      </c>
      <c r="F10" s="21">
        <f>+G10</f>
        <v>1206.9015039999999</v>
      </c>
      <c r="G10" s="21">
        <v>1206.9015039999999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1206.242176</v>
      </c>
    </row>
    <row r="11" spans="2:14" ht="12.95" customHeight="1" x14ac:dyDescent="0.2">
      <c r="B11" s="11" t="s">
        <v>39</v>
      </c>
      <c r="C11" s="1" t="s">
        <v>12</v>
      </c>
      <c r="D11" s="2">
        <v>123999.31229437501</v>
      </c>
      <c r="E11" s="2">
        <v>17590.881313766</v>
      </c>
      <c r="F11" s="21">
        <f t="shared" ref="F11:F27" si="0">+G11+H11+I11+J11+K11</f>
        <v>56437.080884367002</v>
      </c>
      <c r="G11" s="21">
        <v>54199.107489223999</v>
      </c>
      <c r="H11" s="21">
        <v>509.29037896</v>
      </c>
      <c r="I11" s="21">
        <v>646.227275953</v>
      </c>
      <c r="J11" s="21">
        <v>317.61729172999998</v>
      </c>
      <c r="K11" s="21">
        <v>764.83844850000003</v>
      </c>
      <c r="L11" s="2">
        <v>9115.5684797920003</v>
      </c>
      <c r="M11" s="2">
        <v>40855.781616449996</v>
      </c>
      <c r="N11" s="2">
        <v>21673.854044</v>
      </c>
    </row>
    <row r="12" spans="2:14" ht="12.95" customHeight="1" x14ac:dyDescent="0.2">
      <c r="B12" s="11" t="s">
        <v>40</v>
      </c>
      <c r="C12" s="1" t="s">
        <v>13</v>
      </c>
      <c r="D12" s="2">
        <v>49111.615829784998</v>
      </c>
      <c r="E12" s="2">
        <v>180.035265291</v>
      </c>
      <c r="F12" s="21">
        <f t="shared" si="0"/>
        <v>44955.409352893999</v>
      </c>
      <c r="G12" s="21">
        <v>25858.990502298999</v>
      </c>
      <c r="H12" s="21">
        <v>1832.7026564499999</v>
      </c>
      <c r="I12" s="21">
        <v>242.118682304</v>
      </c>
      <c r="J12" s="21">
        <v>2968.245663703</v>
      </c>
      <c r="K12" s="21">
        <v>14053.351848138</v>
      </c>
      <c r="L12" s="2">
        <v>1041.18684955</v>
      </c>
      <c r="M12" s="2">
        <v>2934.9843620500001</v>
      </c>
      <c r="N12" s="2">
        <v>10368.317929532001</v>
      </c>
    </row>
    <row r="13" spans="2:14" ht="12.95" customHeight="1" x14ac:dyDescent="0.2">
      <c r="B13" s="11" t="s">
        <v>41</v>
      </c>
      <c r="C13" s="1" t="s">
        <v>14</v>
      </c>
      <c r="D13" s="2">
        <v>79135.052136042999</v>
      </c>
      <c r="E13" s="2">
        <v>24238.814684424</v>
      </c>
      <c r="F13" s="21">
        <f t="shared" si="0"/>
        <v>47350.316238759995</v>
      </c>
      <c r="G13" s="21">
        <v>44107.810842683997</v>
      </c>
      <c r="H13" s="21">
        <v>48.580975430000002</v>
      </c>
      <c r="I13" s="21">
        <v>2890.3310870979999</v>
      </c>
      <c r="J13" s="21">
        <v>303.59333354799998</v>
      </c>
      <c r="K13" s="21">
        <v>0</v>
      </c>
      <c r="L13" s="2">
        <v>6931.8100195460001</v>
      </c>
      <c r="M13" s="2">
        <v>614.11119331299994</v>
      </c>
      <c r="N13" s="2">
        <v>21646.302465518002</v>
      </c>
    </row>
    <row r="14" spans="2:14" ht="12.95" customHeight="1" x14ac:dyDescent="0.2">
      <c r="B14" s="11" t="s">
        <v>42</v>
      </c>
      <c r="C14" s="1" t="s">
        <v>15</v>
      </c>
      <c r="D14" s="2">
        <v>95312.484428191994</v>
      </c>
      <c r="E14" s="2">
        <v>32786.213774049997</v>
      </c>
      <c r="F14" s="21">
        <f t="shared" si="0"/>
        <v>12834.342445187001</v>
      </c>
      <c r="G14" s="21">
        <v>1923.7626398299999</v>
      </c>
      <c r="H14" s="21">
        <v>1044.042335397</v>
      </c>
      <c r="I14" s="21">
        <v>383.59316212099998</v>
      </c>
      <c r="J14" s="21">
        <v>2372.8869108630001</v>
      </c>
      <c r="K14" s="21">
        <v>7110.0573969759998</v>
      </c>
      <c r="L14" s="2">
        <v>32134.797259371</v>
      </c>
      <c r="M14" s="2">
        <v>17557.130949584</v>
      </c>
      <c r="N14" s="2">
        <v>31569.461674999999</v>
      </c>
    </row>
    <row r="15" spans="2:14" ht="12.95" customHeight="1" x14ac:dyDescent="0.2">
      <c r="B15" s="11" t="s">
        <v>43</v>
      </c>
      <c r="C15" s="1" t="s">
        <v>16</v>
      </c>
      <c r="D15" s="2">
        <v>25520.576000533001</v>
      </c>
      <c r="E15" s="2">
        <v>448.35886811199998</v>
      </c>
      <c r="F15" s="21">
        <f t="shared" si="0"/>
        <v>248.40532459200003</v>
      </c>
      <c r="G15" s="21">
        <v>15.772472939</v>
      </c>
      <c r="H15" s="21">
        <v>0</v>
      </c>
      <c r="I15" s="21">
        <v>50.777416404</v>
      </c>
      <c r="J15" s="21">
        <v>181.85445909200001</v>
      </c>
      <c r="K15" s="21">
        <v>9.7615699999999996E-4</v>
      </c>
      <c r="L15" s="2">
        <v>52.154152084000003</v>
      </c>
      <c r="M15" s="2">
        <v>24771.657655744999</v>
      </c>
      <c r="N15" s="2">
        <v>171.33574400000001</v>
      </c>
    </row>
    <row r="16" spans="2:14" ht="12.95" customHeight="1" x14ac:dyDescent="0.2">
      <c r="B16" s="11" t="s">
        <v>44</v>
      </c>
      <c r="C16" s="1" t="s">
        <v>17</v>
      </c>
      <c r="D16" s="2">
        <v>788.61348711599999</v>
      </c>
      <c r="E16" s="2">
        <v>130.81211472000001</v>
      </c>
      <c r="F16" s="21">
        <f t="shared" si="0"/>
        <v>360.89280334</v>
      </c>
      <c r="G16" s="21">
        <v>328.94443034</v>
      </c>
      <c r="H16" s="21">
        <v>3.6416233600000001</v>
      </c>
      <c r="I16" s="21">
        <v>1.43678325</v>
      </c>
      <c r="J16" s="21">
        <v>1.9765269400000001</v>
      </c>
      <c r="K16" s="21">
        <v>24.893439449999999</v>
      </c>
      <c r="L16" s="2">
        <v>296.90856905599998</v>
      </c>
      <c r="M16" s="2">
        <v>0</v>
      </c>
      <c r="N16" s="2">
        <v>212.20931200000001</v>
      </c>
    </row>
    <row r="17" spans="2:14" ht="12.95" customHeight="1" x14ac:dyDescent="0.2">
      <c r="B17" s="12" t="s">
        <v>45</v>
      </c>
      <c r="C17" s="13" t="s">
        <v>18</v>
      </c>
      <c r="D17" s="14">
        <v>68434.957168563997</v>
      </c>
      <c r="E17" s="14">
        <v>53405.392408423002</v>
      </c>
      <c r="F17" s="22">
        <f t="shared" si="0"/>
        <v>973.70014016500011</v>
      </c>
      <c r="G17" s="22">
        <v>346.805215788</v>
      </c>
      <c r="H17" s="22">
        <v>15.194876845</v>
      </c>
      <c r="I17" s="22">
        <v>210.705477027</v>
      </c>
      <c r="J17" s="22">
        <v>391.61821372000003</v>
      </c>
      <c r="K17" s="22">
        <v>9.3763567850000005</v>
      </c>
      <c r="L17" s="14">
        <v>11785.119691149001</v>
      </c>
      <c r="M17" s="14">
        <v>2270.744928827</v>
      </c>
      <c r="N17" s="14">
        <v>8718.7303373909999</v>
      </c>
    </row>
    <row r="18" spans="2:14" ht="12.95" customHeight="1" x14ac:dyDescent="0.2">
      <c r="B18" s="10" t="s">
        <v>46</v>
      </c>
      <c r="C18" s="1"/>
      <c r="D18" s="3">
        <v>459999.91261874902</v>
      </c>
      <c r="E18" s="3">
        <v>185042.53610055801</v>
      </c>
      <c r="F18" s="20">
        <f t="shared" si="0"/>
        <v>164193.089623593</v>
      </c>
      <c r="G18" s="20">
        <v>127288.25743446</v>
      </c>
      <c r="H18" s="20">
        <v>3377.1561789560001</v>
      </c>
      <c r="I18" s="20">
        <v>5491.2371877599999</v>
      </c>
      <c r="J18" s="20">
        <v>6073.9203564099998</v>
      </c>
      <c r="K18" s="20">
        <v>21962.518466007001</v>
      </c>
      <c r="L18" s="3">
        <v>86187.321834546994</v>
      </c>
      <c r="M18" s="3">
        <v>24576.965060050999</v>
      </c>
      <c r="N18" s="3">
        <v>79076.053913299998</v>
      </c>
    </row>
    <row r="19" spans="2:14" ht="12.95" customHeight="1" x14ac:dyDescent="0.2">
      <c r="B19" s="11" t="s">
        <v>38</v>
      </c>
      <c r="C19" s="1" t="s">
        <v>11</v>
      </c>
      <c r="D19" s="2">
        <v>1206.242176</v>
      </c>
      <c r="E19" s="2" t="s">
        <v>19</v>
      </c>
      <c r="F19" s="21">
        <f>+G19</f>
        <v>1206.242176</v>
      </c>
      <c r="G19" s="21">
        <v>1206.242176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1206.9015039999999</v>
      </c>
    </row>
    <row r="20" spans="2:14" ht="12.95" customHeight="1" x14ac:dyDescent="0.2">
      <c r="B20" s="11" t="s">
        <v>39</v>
      </c>
      <c r="C20" s="1" t="s">
        <v>12</v>
      </c>
      <c r="D20" s="2">
        <v>110538.44284375801</v>
      </c>
      <c r="E20" s="2" t="s">
        <v>19</v>
      </c>
      <c r="F20" s="21">
        <f>+G20</f>
        <v>110484.680069222</v>
      </c>
      <c r="G20" s="21">
        <v>110484.680069222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53.762774536000002</v>
      </c>
      <c r="M20" s="2" t="s">
        <v>19</v>
      </c>
      <c r="N20" s="2">
        <v>35134.723494616999</v>
      </c>
    </row>
    <row r="21" spans="2:14" ht="12.95" customHeight="1" x14ac:dyDescent="0.2">
      <c r="B21" s="11" t="s">
        <v>40</v>
      </c>
      <c r="C21" s="1" t="s">
        <v>13</v>
      </c>
      <c r="D21" s="2">
        <v>38960.579185595001</v>
      </c>
      <c r="E21" s="2">
        <v>1943.695522538</v>
      </c>
      <c r="F21" s="21">
        <f t="shared" si="0"/>
        <v>1372.7283716530001</v>
      </c>
      <c r="G21" s="21">
        <v>1297.2155595700001</v>
      </c>
      <c r="H21" s="21">
        <v>0</v>
      </c>
      <c r="I21" s="21">
        <v>34.481976000000003</v>
      </c>
      <c r="J21" s="21">
        <v>41.030836082999997</v>
      </c>
      <c r="K21" s="21">
        <v>0</v>
      </c>
      <c r="L21" s="2">
        <v>35644.155291404</v>
      </c>
      <c r="M21" s="2">
        <v>0</v>
      </c>
      <c r="N21" s="2">
        <v>20519.354573722001</v>
      </c>
    </row>
    <row r="22" spans="2:14" ht="12.95" customHeight="1" x14ac:dyDescent="0.2">
      <c r="B22" s="11" t="s">
        <v>41</v>
      </c>
      <c r="C22" s="1" t="s">
        <v>14</v>
      </c>
      <c r="D22" s="2">
        <v>96994.344706927004</v>
      </c>
      <c r="E22" s="2">
        <v>53543.881732654998</v>
      </c>
      <c r="F22" s="21">
        <f t="shared" si="0"/>
        <v>3700.9224885000003</v>
      </c>
      <c r="G22" s="21">
        <v>0</v>
      </c>
      <c r="H22" s="21">
        <v>8.3762700900000002</v>
      </c>
      <c r="I22" s="21">
        <v>3550.84095144</v>
      </c>
      <c r="J22" s="21">
        <v>124.15101611</v>
      </c>
      <c r="K22" s="21">
        <v>17.55425086</v>
      </c>
      <c r="L22" s="2">
        <v>16905.546310589001</v>
      </c>
      <c r="M22" s="2">
        <v>22843.994175183001</v>
      </c>
      <c r="N22" s="2">
        <v>3787.0098946339999</v>
      </c>
    </row>
    <row r="23" spans="2:14" ht="12.95" customHeight="1" x14ac:dyDescent="0.2">
      <c r="B23" s="11" t="s">
        <v>42</v>
      </c>
      <c r="C23" s="1" t="s">
        <v>15</v>
      </c>
      <c r="D23" s="2">
        <v>114794.34141325</v>
      </c>
      <c r="E23" s="2">
        <v>77537.688086898997</v>
      </c>
      <c r="F23" s="21">
        <f t="shared" si="0"/>
        <v>19848.889631644997</v>
      </c>
      <c r="G23" s="21">
        <v>12956.03251336</v>
      </c>
      <c r="H23" s="21">
        <v>3349.9204646459998</v>
      </c>
      <c r="I23" s="21">
        <v>1632.199445796</v>
      </c>
      <c r="J23" s="21">
        <v>1896.724950883</v>
      </c>
      <c r="K23" s="21">
        <v>14.01225696</v>
      </c>
      <c r="L23" s="2">
        <v>17407.763694705998</v>
      </c>
      <c r="M23" s="2">
        <v>0</v>
      </c>
      <c r="N23" s="2">
        <v>12087.604689942</v>
      </c>
    </row>
    <row r="24" spans="2:14" ht="12.95" customHeight="1" x14ac:dyDescent="0.2">
      <c r="B24" s="11" t="s">
        <v>43</v>
      </c>
      <c r="C24" s="1" t="s">
        <v>16</v>
      </c>
      <c r="D24" s="2">
        <v>25521.505505474001</v>
      </c>
      <c r="E24" s="2">
        <v>0</v>
      </c>
      <c r="F24" s="21">
        <f t="shared" si="0"/>
        <v>25518.345570467001</v>
      </c>
      <c r="G24" s="21">
        <v>0</v>
      </c>
      <c r="H24" s="21">
        <v>0</v>
      </c>
      <c r="I24" s="21">
        <v>0</v>
      </c>
      <c r="J24" s="21">
        <v>3606.90477289</v>
      </c>
      <c r="K24" s="21">
        <v>21911.440797577001</v>
      </c>
      <c r="L24" s="2">
        <v>3.1599350070000001</v>
      </c>
      <c r="M24" s="2">
        <v>0</v>
      </c>
      <c r="N24" s="2">
        <v>170.406239059</v>
      </c>
    </row>
    <row r="25" spans="2:14" ht="12.95" customHeight="1" x14ac:dyDescent="0.2">
      <c r="B25" s="11" t="s">
        <v>44</v>
      </c>
      <c r="C25" s="1" t="s">
        <v>17</v>
      </c>
      <c r="D25" s="2">
        <v>401.10441184400003</v>
      </c>
      <c r="E25" s="2">
        <v>21.785636889999999</v>
      </c>
      <c r="F25" s="21">
        <f t="shared" si="0"/>
        <v>379.31877495399999</v>
      </c>
      <c r="G25" s="21">
        <v>377.277250944</v>
      </c>
      <c r="H25" s="21">
        <v>0.51024462999999998</v>
      </c>
      <c r="I25" s="21">
        <v>2.5600999999999998E-4</v>
      </c>
      <c r="J25" s="21">
        <v>9.1064409999999998E-2</v>
      </c>
      <c r="K25" s="21">
        <v>1.43995896</v>
      </c>
      <c r="L25" s="2">
        <v>0</v>
      </c>
      <c r="M25" s="2">
        <v>0</v>
      </c>
      <c r="N25" s="2">
        <v>599.71838727199997</v>
      </c>
    </row>
    <row r="26" spans="2:14" ht="12.95" customHeight="1" x14ac:dyDescent="0.2">
      <c r="B26" s="11" t="s">
        <v>47</v>
      </c>
      <c r="C26" s="1" t="s">
        <v>18</v>
      </c>
      <c r="D26" s="2">
        <v>71583.352375900999</v>
      </c>
      <c r="E26" s="2">
        <v>51995.485121575999</v>
      </c>
      <c r="F26" s="21">
        <f t="shared" si="0"/>
        <v>1681.9625411519999</v>
      </c>
      <c r="G26" s="21">
        <v>966.80986536399996</v>
      </c>
      <c r="H26" s="21">
        <v>18.349199590000001</v>
      </c>
      <c r="I26" s="21">
        <v>273.71455851399998</v>
      </c>
      <c r="J26" s="21">
        <v>405.01771603399999</v>
      </c>
      <c r="K26" s="21">
        <v>18.071201649999999</v>
      </c>
      <c r="L26" s="2">
        <v>16172.933828305</v>
      </c>
      <c r="M26" s="2">
        <v>1732.970884868</v>
      </c>
      <c r="N26" s="2">
        <v>5570.3351300539998</v>
      </c>
    </row>
    <row r="27" spans="2:14" ht="12.95" customHeight="1" x14ac:dyDescent="0.2">
      <c r="B27" s="15" t="s">
        <v>48</v>
      </c>
      <c r="C27" s="16"/>
      <c r="D27" s="17">
        <v>-16490.399770141001</v>
      </c>
      <c r="E27" s="17">
        <v>-56262.027671771997</v>
      </c>
      <c r="F27" s="23">
        <f t="shared" si="0"/>
        <v>173.95906971200003</v>
      </c>
      <c r="G27" s="23">
        <v>699.83766264400003</v>
      </c>
      <c r="H27" s="23">
        <v>76.296667486000004</v>
      </c>
      <c r="I27" s="23">
        <v>-1066.047303603</v>
      </c>
      <c r="J27" s="23">
        <v>463.87204318599998</v>
      </c>
      <c r="K27" s="23">
        <v>-1.0000000000000001E-9</v>
      </c>
      <c r="L27" s="17">
        <v>-24829.776813999</v>
      </c>
      <c r="M27" s="17">
        <v>64427.445645918</v>
      </c>
      <c r="N27" s="17">
        <v>16490.399770141001</v>
      </c>
    </row>
  </sheetData>
  <mergeCells count="4">
    <mergeCell ref="B6:B7"/>
    <mergeCell ref="C6:C7"/>
    <mergeCell ref="D6:D7"/>
    <mergeCell ref="F6:K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87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241244.48790281799</v>
      </c>
      <c r="E9" s="3">
        <v>67123.805990446999</v>
      </c>
      <c r="F9" s="20">
        <f>+G9+H9+I9+J9+K9</f>
        <v>86003.966554413011</v>
      </c>
      <c r="G9" s="20">
        <v>69046.015605598004</v>
      </c>
      <c r="H9" s="20">
        <v>747.15610703599998</v>
      </c>
      <c r="I9" s="20">
        <v>5492.8911118249998</v>
      </c>
      <c r="J9" s="20">
        <v>3713.0656506770001</v>
      </c>
      <c r="K9" s="20">
        <v>7004.8380792770004</v>
      </c>
      <c r="L9" s="3">
        <v>40226.456016192999</v>
      </c>
      <c r="M9" s="3">
        <v>47890.259341764999</v>
      </c>
      <c r="N9" s="3">
        <v>67097.144913216995</v>
      </c>
    </row>
    <row r="10" spans="2:14" ht="12.95" customHeight="1" x14ac:dyDescent="0.2">
      <c r="B10" s="11" t="s">
        <v>38</v>
      </c>
      <c r="C10" s="1" t="s">
        <v>11</v>
      </c>
      <c r="D10" s="2">
        <v>357.08751999999998</v>
      </c>
      <c r="E10" s="2" t="s">
        <v>19</v>
      </c>
      <c r="F10" s="21">
        <f>+G10</f>
        <v>357.08751999999998</v>
      </c>
      <c r="G10" s="21">
        <v>357.08751999999998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355.22211199999998</v>
      </c>
    </row>
    <row r="11" spans="2:14" ht="12.95" customHeight="1" x14ac:dyDescent="0.2">
      <c r="B11" s="11" t="s">
        <v>39</v>
      </c>
      <c r="C11" s="1" t="s">
        <v>12</v>
      </c>
      <c r="D11" s="2">
        <v>50237.786350645001</v>
      </c>
      <c r="E11" s="2">
        <v>5749.9762761100001</v>
      </c>
      <c r="F11" s="21">
        <f t="shared" ref="F11:F27" si="0">+G11+H11+I11+J11+K11</f>
        <v>13835.521765974001</v>
      </c>
      <c r="G11" s="21">
        <v>12415.886950452999</v>
      </c>
      <c r="H11" s="21">
        <v>62.222387670000003</v>
      </c>
      <c r="I11" s="21">
        <v>652.58255457099995</v>
      </c>
      <c r="J11" s="21">
        <v>414.52448758999998</v>
      </c>
      <c r="K11" s="21">
        <v>290.30538568999998</v>
      </c>
      <c r="L11" s="2">
        <v>3426.48108228</v>
      </c>
      <c r="M11" s="2">
        <v>27225.807226280998</v>
      </c>
      <c r="N11" s="2">
        <v>9604.8647550000005</v>
      </c>
    </row>
    <row r="12" spans="2:14" ht="12.95" customHeight="1" x14ac:dyDescent="0.2">
      <c r="B12" s="11" t="s">
        <v>40</v>
      </c>
      <c r="C12" s="1" t="s">
        <v>13</v>
      </c>
      <c r="D12" s="2">
        <v>23046.238812084001</v>
      </c>
      <c r="E12" s="2">
        <v>126.106002214</v>
      </c>
      <c r="F12" s="21">
        <f t="shared" si="0"/>
        <v>22195.225761206002</v>
      </c>
      <c r="G12" s="21">
        <v>15668.742797663001</v>
      </c>
      <c r="H12" s="21">
        <v>70.731264533000001</v>
      </c>
      <c r="I12" s="21">
        <v>42.394409824999997</v>
      </c>
      <c r="J12" s="21">
        <v>1836.8170017499999</v>
      </c>
      <c r="K12" s="21">
        <v>4576.5402874350002</v>
      </c>
      <c r="L12" s="2">
        <v>573.41136024000002</v>
      </c>
      <c r="M12" s="2">
        <v>151.49568842400001</v>
      </c>
      <c r="N12" s="2">
        <v>8736.4467733700003</v>
      </c>
    </row>
    <row r="13" spans="2:14" ht="12.95" customHeight="1" x14ac:dyDescent="0.2">
      <c r="B13" s="11" t="s">
        <v>41</v>
      </c>
      <c r="C13" s="1" t="s">
        <v>14</v>
      </c>
      <c r="D13" s="2">
        <v>54658.621854766003</v>
      </c>
      <c r="E13" s="2">
        <v>10647.030166278</v>
      </c>
      <c r="F13" s="21">
        <f t="shared" si="0"/>
        <v>42343.803911376002</v>
      </c>
      <c r="G13" s="21">
        <v>38774.111483426997</v>
      </c>
      <c r="H13" s="21">
        <v>3.05018623</v>
      </c>
      <c r="I13" s="21">
        <v>3264.8593573210001</v>
      </c>
      <c r="J13" s="21">
        <v>301.78288439800002</v>
      </c>
      <c r="K13" s="21">
        <v>0</v>
      </c>
      <c r="L13" s="2">
        <v>1666.7753491200001</v>
      </c>
      <c r="M13" s="2">
        <v>1.0124279920000001</v>
      </c>
      <c r="N13" s="2">
        <v>26270.968045670001</v>
      </c>
    </row>
    <row r="14" spans="2:14" ht="12.95" customHeight="1" x14ac:dyDescent="0.2">
      <c r="B14" s="11" t="s">
        <v>42</v>
      </c>
      <c r="C14" s="1" t="s">
        <v>15</v>
      </c>
      <c r="D14" s="2">
        <v>60632.025239927003</v>
      </c>
      <c r="E14" s="2">
        <v>16467.715250103</v>
      </c>
      <c r="F14" s="21">
        <f t="shared" si="0"/>
        <v>5199.4259199549997</v>
      </c>
      <c r="G14" s="21">
        <v>826.81101370399995</v>
      </c>
      <c r="H14" s="21">
        <v>593.08265217300004</v>
      </c>
      <c r="I14" s="21">
        <v>1139.463582033</v>
      </c>
      <c r="J14" s="21">
        <v>505.804621623</v>
      </c>
      <c r="K14" s="21">
        <v>2134.2640504219999</v>
      </c>
      <c r="L14" s="2">
        <v>29319.281873569998</v>
      </c>
      <c r="M14" s="2">
        <v>9645.6021962989998</v>
      </c>
      <c r="N14" s="2">
        <v>18811.915635000001</v>
      </c>
    </row>
    <row r="15" spans="2:14" ht="12.95" customHeight="1" x14ac:dyDescent="0.2">
      <c r="B15" s="11" t="s">
        <v>43</v>
      </c>
      <c r="C15" s="1" t="s">
        <v>16</v>
      </c>
      <c r="D15" s="2">
        <v>10361.143197715999</v>
      </c>
      <c r="E15" s="2">
        <v>442.55300595</v>
      </c>
      <c r="F15" s="21">
        <f t="shared" si="0"/>
        <v>371.36613472599998</v>
      </c>
      <c r="G15" s="21">
        <v>28.695696980000001</v>
      </c>
      <c r="H15" s="21">
        <v>0</v>
      </c>
      <c r="I15" s="21">
        <v>56.201327589999998</v>
      </c>
      <c r="J15" s="21">
        <v>286.469110156</v>
      </c>
      <c r="K15" s="21">
        <v>0</v>
      </c>
      <c r="L15" s="2">
        <v>39.877291679999999</v>
      </c>
      <c r="M15" s="2">
        <v>9507.3467653600001</v>
      </c>
      <c r="N15" s="2">
        <v>56.775717</v>
      </c>
    </row>
    <row r="16" spans="2:14" ht="12.95" customHeight="1" x14ac:dyDescent="0.2">
      <c r="B16" s="11" t="s">
        <v>44</v>
      </c>
      <c r="C16" s="1" t="s">
        <v>17</v>
      </c>
      <c r="D16" s="2">
        <v>356.58802142000002</v>
      </c>
      <c r="E16" s="2">
        <v>9.7726691599999995</v>
      </c>
      <c r="F16" s="21">
        <f t="shared" si="0"/>
        <v>153.08856747999999</v>
      </c>
      <c r="G16" s="21">
        <v>150.38406848</v>
      </c>
      <c r="H16" s="21">
        <v>0.32437714000000001</v>
      </c>
      <c r="I16" s="21">
        <v>0.32035112999999998</v>
      </c>
      <c r="J16" s="21">
        <v>4.4031000000000001E-2</v>
      </c>
      <c r="K16" s="21">
        <v>2.01573973</v>
      </c>
      <c r="L16" s="2">
        <v>193.66336953000001</v>
      </c>
      <c r="M16" s="2">
        <v>6.3415250000000006E-2</v>
      </c>
      <c r="N16" s="2">
        <v>286.92547000000002</v>
      </c>
    </row>
    <row r="17" spans="2:14" ht="12.95" customHeight="1" x14ac:dyDescent="0.2">
      <c r="B17" s="12" t="s">
        <v>45</v>
      </c>
      <c r="C17" s="13" t="s">
        <v>18</v>
      </c>
      <c r="D17" s="14">
        <v>41594.996906259999</v>
      </c>
      <c r="E17" s="14">
        <v>33680.652620631998</v>
      </c>
      <c r="F17" s="22">
        <f t="shared" si="0"/>
        <v>1548.446973696</v>
      </c>
      <c r="G17" s="22">
        <v>824.29607489099999</v>
      </c>
      <c r="H17" s="22">
        <v>17.745239290000001</v>
      </c>
      <c r="I17" s="22">
        <v>337.06952935499999</v>
      </c>
      <c r="J17" s="22">
        <v>367.62351416000001</v>
      </c>
      <c r="K17" s="22">
        <v>1.7126159999999999</v>
      </c>
      <c r="L17" s="14">
        <v>5006.9656897730001</v>
      </c>
      <c r="M17" s="14">
        <v>1358.931622159</v>
      </c>
      <c r="N17" s="14">
        <v>2974.026405177</v>
      </c>
    </row>
    <row r="18" spans="2:14" ht="12.95" customHeight="1" x14ac:dyDescent="0.2">
      <c r="B18" s="10" t="s">
        <v>46</v>
      </c>
      <c r="C18" s="1"/>
      <c r="D18" s="3">
        <v>282855.2600981</v>
      </c>
      <c r="E18" s="3">
        <v>124704.981318903</v>
      </c>
      <c r="F18" s="20">
        <f t="shared" si="0"/>
        <v>84282.312696060995</v>
      </c>
      <c r="G18" s="20">
        <v>65242.756322000998</v>
      </c>
      <c r="H18" s="20">
        <v>820.70657148999999</v>
      </c>
      <c r="I18" s="20">
        <v>6662.261122289</v>
      </c>
      <c r="J18" s="20">
        <v>4551.7506010110001</v>
      </c>
      <c r="K18" s="20">
        <v>7004.83807927</v>
      </c>
      <c r="L18" s="3">
        <v>54747.038149672997</v>
      </c>
      <c r="M18" s="3">
        <v>19120.927933463001</v>
      </c>
      <c r="N18" s="3">
        <v>25486.372717934999</v>
      </c>
    </row>
    <row r="19" spans="2:14" ht="12.95" customHeight="1" x14ac:dyDescent="0.2">
      <c r="B19" s="11" t="s">
        <v>38</v>
      </c>
      <c r="C19" s="1" t="s">
        <v>11</v>
      </c>
      <c r="D19" s="2">
        <v>355.22211199999998</v>
      </c>
      <c r="E19" s="2" t="s">
        <v>19</v>
      </c>
      <c r="F19" s="21">
        <f>+G19</f>
        <v>355.22211199999998</v>
      </c>
      <c r="G19" s="21">
        <v>355.22211199999998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357.08751999999998</v>
      </c>
    </row>
    <row r="20" spans="2:14" ht="12.95" customHeight="1" x14ac:dyDescent="0.2">
      <c r="B20" s="11" t="s">
        <v>39</v>
      </c>
      <c r="C20" s="1" t="s">
        <v>12</v>
      </c>
      <c r="D20" s="2">
        <v>53900.125558159998</v>
      </c>
      <c r="E20" s="2" t="s">
        <v>19</v>
      </c>
      <c r="F20" s="21">
        <f>+G20</f>
        <v>53871.486541140002</v>
      </c>
      <c r="G20" s="21">
        <v>53871.486541140002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28.639017020000001</v>
      </c>
      <c r="M20" s="2" t="s">
        <v>19</v>
      </c>
      <c r="N20" s="2">
        <v>5942.5255474850001</v>
      </c>
    </row>
    <row r="21" spans="2:14" ht="12.95" customHeight="1" x14ac:dyDescent="0.2">
      <c r="B21" s="11" t="s">
        <v>40</v>
      </c>
      <c r="C21" s="1" t="s">
        <v>13</v>
      </c>
      <c r="D21" s="2">
        <v>20933.8281155</v>
      </c>
      <c r="E21" s="2">
        <v>2592.9588140599999</v>
      </c>
      <c r="F21" s="21">
        <f t="shared" si="0"/>
        <v>163.78999518000001</v>
      </c>
      <c r="G21" s="21">
        <v>163.78999518000001</v>
      </c>
      <c r="H21" s="21">
        <v>0</v>
      </c>
      <c r="I21" s="21">
        <v>0</v>
      </c>
      <c r="J21" s="21">
        <v>0</v>
      </c>
      <c r="K21" s="21">
        <v>0</v>
      </c>
      <c r="L21" s="2">
        <v>18177.079306259999</v>
      </c>
      <c r="M21" s="2">
        <v>0</v>
      </c>
      <c r="N21" s="2">
        <v>10848.857469954</v>
      </c>
    </row>
    <row r="22" spans="2:14" ht="12.95" customHeight="1" x14ac:dyDescent="0.2">
      <c r="B22" s="11" t="s">
        <v>41</v>
      </c>
      <c r="C22" s="1" t="s">
        <v>14</v>
      </c>
      <c r="D22" s="2">
        <v>79855.103850512998</v>
      </c>
      <c r="E22" s="2">
        <v>42267.533028899001</v>
      </c>
      <c r="F22" s="21">
        <f t="shared" si="0"/>
        <v>5012.5351872839992</v>
      </c>
      <c r="G22" s="21">
        <v>23.711348919999999</v>
      </c>
      <c r="H22" s="21">
        <v>5.8980042099999999</v>
      </c>
      <c r="I22" s="21">
        <v>4954.2703417639996</v>
      </c>
      <c r="J22" s="21">
        <v>28.655318990000001</v>
      </c>
      <c r="K22" s="21">
        <v>1.7340000000000001E-4</v>
      </c>
      <c r="L22" s="2">
        <v>14568.811240860001</v>
      </c>
      <c r="M22" s="2">
        <v>18006.224393470002</v>
      </c>
      <c r="N22" s="2">
        <v>1074.4860499230001</v>
      </c>
    </row>
    <row r="23" spans="2:14" ht="12.95" customHeight="1" x14ac:dyDescent="0.2">
      <c r="B23" s="11" t="s">
        <v>42</v>
      </c>
      <c r="C23" s="1" t="s">
        <v>15</v>
      </c>
      <c r="D23" s="2">
        <v>74664.622961047004</v>
      </c>
      <c r="E23" s="2">
        <v>44824.472697830999</v>
      </c>
      <c r="F23" s="21">
        <f t="shared" si="0"/>
        <v>13374.277805086</v>
      </c>
      <c r="G23" s="21">
        <v>10170.96721647</v>
      </c>
      <c r="H23" s="21">
        <v>804.80565328</v>
      </c>
      <c r="I23" s="21">
        <v>1419.5149995459999</v>
      </c>
      <c r="J23" s="21">
        <v>977.07872735000001</v>
      </c>
      <c r="K23" s="21">
        <v>1.91120844</v>
      </c>
      <c r="L23" s="2">
        <v>16465.872458130001</v>
      </c>
      <c r="M23" s="2">
        <v>0</v>
      </c>
      <c r="N23" s="2">
        <v>4779.3179138799997</v>
      </c>
    </row>
    <row r="24" spans="2:14" ht="12.95" customHeight="1" x14ac:dyDescent="0.2">
      <c r="B24" s="11" t="s">
        <v>43</v>
      </c>
      <c r="C24" s="1" t="s">
        <v>16</v>
      </c>
      <c r="D24" s="2">
        <v>10269.550289999999</v>
      </c>
      <c r="E24" s="2">
        <v>0</v>
      </c>
      <c r="F24" s="21">
        <f t="shared" si="0"/>
        <v>10269.550289999999</v>
      </c>
      <c r="G24" s="21">
        <v>0</v>
      </c>
      <c r="H24" s="21">
        <v>0</v>
      </c>
      <c r="I24" s="21">
        <v>0</v>
      </c>
      <c r="J24" s="21">
        <v>3319.0775455799999</v>
      </c>
      <c r="K24" s="21">
        <v>6950.4727444199998</v>
      </c>
      <c r="L24" s="2">
        <v>0</v>
      </c>
      <c r="M24" s="2">
        <v>0</v>
      </c>
      <c r="N24" s="2">
        <v>148.368624716</v>
      </c>
    </row>
    <row r="25" spans="2:14" ht="12.95" customHeight="1" x14ac:dyDescent="0.2">
      <c r="B25" s="11" t="s">
        <v>44</v>
      </c>
      <c r="C25" s="1" t="s">
        <v>17</v>
      </c>
      <c r="D25" s="2">
        <v>418.65838545000003</v>
      </c>
      <c r="E25" s="2">
        <v>176.00533568</v>
      </c>
      <c r="F25" s="21">
        <f t="shared" si="0"/>
        <v>242.56463175000002</v>
      </c>
      <c r="G25" s="21">
        <v>240.98181529999999</v>
      </c>
      <c r="H25" s="21">
        <v>2.2587960000000001E-2</v>
      </c>
      <c r="I25" s="21">
        <v>0.15015743000000001</v>
      </c>
      <c r="J25" s="21">
        <v>0</v>
      </c>
      <c r="K25" s="21">
        <v>1.4100710599999999</v>
      </c>
      <c r="L25" s="2">
        <v>0</v>
      </c>
      <c r="M25" s="2">
        <v>8.841802E-2</v>
      </c>
      <c r="N25" s="2">
        <v>224.85510597000001</v>
      </c>
    </row>
    <row r="26" spans="2:14" ht="12.95" customHeight="1" x14ac:dyDescent="0.2">
      <c r="B26" s="11" t="s">
        <v>47</v>
      </c>
      <c r="C26" s="1" t="s">
        <v>18</v>
      </c>
      <c r="D26" s="2">
        <v>42458.148825429998</v>
      </c>
      <c r="E26" s="2">
        <v>34844.011442433002</v>
      </c>
      <c r="F26" s="21">
        <f t="shared" si="0"/>
        <v>992.88613362100011</v>
      </c>
      <c r="G26" s="21">
        <v>416.59729299100002</v>
      </c>
      <c r="H26" s="21">
        <v>9.9803260399999996</v>
      </c>
      <c r="I26" s="21">
        <v>288.325623549</v>
      </c>
      <c r="J26" s="21">
        <v>226.939009091</v>
      </c>
      <c r="K26" s="21">
        <v>51.043881949999999</v>
      </c>
      <c r="L26" s="2">
        <v>5506.6361274029996</v>
      </c>
      <c r="M26" s="2">
        <v>1114.615121973</v>
      </c>
      <c r="N26" s="2">
        <v>2110.8744860070001</v>
      </c>
    </row>
    <row r="27" spans="2:14" ht="12.95" customHeight="1" x14ac:dyDescent="0.2">
      <c r="B27" s="15" t="s">
        <v>48</v>
      </c>
      <c r="C27" s="16"/>
      <c r="D27" s="17">
        <v>-41610.772195281999</v>
      </c>
      <c r="E27" s="17">
        <v>-57581.175328456004</v>
      </c>
      <c r="F27" s="23">
        <f t="shared" si="0"/>
        <v>1721.653858352</v>
      </c>
      <c r="G27" s="23">
        <v>3803.2592835969999</v>
      </c>
      <c r="H27" s="23">
        <v>-73.550464453999993</v>
      </c>
      <c r="I27" s="23">
        <v>-1169.370010464</v>
      </c>
      <c r="J27" s="23">
        <v>-838.68495033399995</v>
      </c>
      <c r="K27" s="23">
        <v>6.9999999999999998E-9</v>
      </c>
      <c r="L27" s="17">
        <v>-14520.58213348</v>
      </c>
      <c r="M27" s="17">
        <v>28769.331408302001</v>
      </c>
      <c r="N27" s="17">
        <v>41610.772195281999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86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242896.932114681</v>
      </c>
      <c r="E9" s="3">
        <v>67420.357610482999</v>
      </c>
      <c r="F9" s="20">
        <f>+G9+H9+I9+J9+K9</f>
        <v>87356.033162618012</v>
      </c>
      <c r="G9" s="20">
        <v>70523.434950854993</v>
      </c>
      <c r="H9" s="20">
        <v>697.59444446299995</v>
      </c>
      <c r="I9" s="20">
        <v>5340.6724052110003</v>
      </c>
      <c r="J9" s="20">
        <v>3754.4339650679999</v>
      </c>
      <c r="K9" s="20">
        <v>7039.897397021</v>
      </c>
      <c r="L9" s="3">
        <v>40546.424490996003</v>
      </c>
      <c r="M9" s="3">
        <v>47574.116850584003</v>
      </c>
      <c r="N9" s="3">
        <v>67547.679023638993</v>
      </c>
    </row>
    <row r="10" spans="2:14" ht="12.95" customHeight="1" x14ac:dyDescent="0.2">
      <c r="B10" s="11" t="s">
        <v>38</v>
      </c>
      <c r="C10" s="1" t="s">
        <v>11</v>
      </c>
      <c r="D10" s="2">
        <v>352.56649599999997</v>
      </c>
      <c r="E10" s="2" t="s">
        <v>19</v>
      </c>
      <c r="F10" s="21">
        <f>+G10</f>
        <v>352.56649599999997</v>
      </c>
      <c r="G10" s="21">
        <v>352.56649599999997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350.73737599999998</v>
      </c>
    </row>
    <row r="11" spans="2:14" ht="12.95" customHeight="1" x14ac:dyDescent="0.2">
      <c r="B11" s="11" t="s">
        <v>39</v>
      </c>
      <c r="C11" s="1" t="s">
        <v>12</v>
      </c>
      <c r="D11" s="2">
        <v>51990.958169069003</v>
      </c>
      <c r="E11" s="2">
        <v>5921.6402468650003</v>
      </c>
      <c r="F11" s="21">
        <f t="shared" ref="F11:F27" si="0">+G11+H11+I11+J11+K11</f>
        <v>15141.708899003999</v>
      </c>
      <c r="G11" s="21">
        <v>13732.307956588</v>
      </c>
      <c r="H11" s="21">
        <v>65.910641830000003</v>
      </c>
      <c r="I11" s="21">
        <v>657.35813063199998</v>
      </c>
      <c r="J11" s="21">
        <v>417.69721427399998</v>
      </c>
      <c r="K11" s="21">
        <v>268.43495567999997</v>
      </c>
      <c r="L11" s="2">
        <v>3952.9246685100002</v>
      </c>
      <c r="M11" s="2">
        <v>26974.684354690002</v>
      </c>
      <c r="N11" s="2">
        <v>10145.368963999999</v>
      </c>
    </row>
    <row r="12" spans="2:14" ht="12.95" customHeight="1" x14ac:dyDescent="0.2">
      <c r="B12" s="11" t="s">
        <v>40</v>
      </c>
      <c r="C12" s="1" t="s">
        <v>13</v>
      </c>
      <c r="D12" s="2">
        <v>22944.288961699</v>
      </c>
      <c r="E12" s="2">
        <v>119.458345932</v>
      </c>
      <c r="F12" s="21">
        <f t="shared" si="0"/>
        <v>22093.081824965</v>
      </c>
      <c r="G12" s="21">
        <v>15495.339216163</v>
      </c>
      <c r="H12" s="21">
        <v>74.626998388000004</v>
      </c>
      <c r="I12" s="21">
        <v>44.175204798000003</v>
      </c>
      <c r="J12" s="21">
        <v>1821.799766571</v>
      </c>
      <c r="K12" s="21">
        <v>4657.1406390450002</v>
      </c>
      <c r="L12" s="2">
        <v>581.64655137</v>
      </c>
      <c r="M12" s="2">
        <v>150.102239432</v>
      </c>
      <c r="N12" s="2">
        <v>9319.5070362499991</v>
      </c>
    </row>
    <row r="13" spans="2:14" ht="12.95" customHeight="1" x14ac:dyDescent="0.2">
      <c r="B13" s="11" t="s">
        <v>41</v>
      </c>
      <c r="C13" s="1" t="s">
        <v>14</v>
      </c>
      <c r="D13" s="2">
        <v>55034.169275854998</v>
      </c>
      <c r="E13" s="2">
        <v>10829.071189099999</v>
      </c>
      <c r="F13" s="21">
        <f t="shared" si="0"/>
        <v>42525.172343367994</v>
      </c>
      <c r="G13" s="21">
        <v>39011.636678770999</v>
      </c>
      <c r="H13" s="21">
        <v>3.0006760099999998</v>
      </c>
      <c r="I13" s="21">
        <v>3207.369877829</v>
      </c>
      <c r="J13" s="21">
        <v>303.16511075800003</v>
      </c>
      <c r="K13" s="21">
        <v>0</v>
      </c>
      <c r="L13" s="2">
        <v>1678.62574341</v>
      </c>
      <c r="M13" s="2">
        <v>1.2999999769999999</v>
      </c>
      <c r="N13" s="2">
        <v>25949.7486365</v>
      </c>
    </row>
    <row r="14" spans="2:14" ht="12.95" customHeight="1" x14ac:dyDescent="0.2">
      <c r="B14" s="11" t="s">
        <v>42</v>
      </c>
      <c r="C14" s="1" t="s">
        <v>15</v>
      </c>
      <c r="D14" s="2">
        <v>60601.388166564997</v>
      </c>
      <c r="E14" s="2">
        <v>16795.274739713001</v>
      </c>
      <c r="F14" s="21">
        <f t="shared" si="0"/>
        <v>5079.0267110229997</v>
      </c>
      <c r="G14" s="21">
        <v>819.353776466</v>
      </c>
      <c r="H14" s="21">
        <v>545.98102008499995</v>
      </c>
      <c r="I14" s="21">
        <v>1107.8964258399999</v>
      </c>
      <c r="J14" s="21">
        <v>539.46756994600003</v>
      </c>
      <c r="K14" s="21">
        <v>2066.327918686</v>
      </c>
      <c r="L14" s="2">
        <v>29123.210394990001</v>
      </c>
      <c r="M14" s="2">
        <v>9603.8763208389992</v>
      </c>
      <c r="N14" s="2">
        <v>18286.182373</v>
      </c>
    </row>
    <row r="15" spans="2:14" ht="12.95" customHeight="1" x14ac:dyDescent="0.2">
      <c r="B15" s="11" t="s">
        <v>43</v>
      </c>
      <c r="C15" s="1" t="s">
        <v>16</v>
      </c>
      <c r="D15" s="2">
        <v>10385.236440438999</v>
      </c>
      <c r="E15" s="2">
        <v>451.46874723000002</v>
      </c>
      <c r="F15" s="21">
        <f t="shared" si="0"/>
        <v>370.33476496899999</v>
      </c>
      <c r="G15" s="21">
        <v>29.52593559</v>
      </c>
      <c r="H15" s="21">
        <v>0</v>
      </c>
      <c r="I15" s="21">
        <v>56.515945350000003</v>
      </c>
      <c r="J15" s="21">
        <v>284.29288402899999</v>
      </c>
      <c r="K15" s="21">
        <v>0</v>
      </c>
      <c r="L15" s="2">
        <v>40.89053972</v>
      </c>
      <c r="M15" s="2">
        <v>9522.5423885199998</v>
      </c>
      <c r="N15" s="2">
        <v>57.557600999999998</v>
      </c>
    </row>
    <row r="16" spans="2:14" ht="12.95" customHeight="1" x14ac:dyDescent="0.2">
      <c r="B16" s="11" t="s">
        <v>44</v>
      </c>
      <c r="C16" s="1" t="s">
        <v>17</v>
      </c>
      <c r="D16" s="2">
        <v>311.03169967999997</v>
      </c>
      <c r="E16" s="2">
        <v>12.54314123</v>
      </c>
      <c r="F16" s="21">
        <f t="shared" si="0"/>
        <v>246.28865535</v>
      </c>
      <c r="G16" s="21">
        <v>229.81309038000001</v>
      </c>
      <c r="H16" s="21">
        <v>0.54439214999999996</v>
      </c>
      <c r="I16" s="21">
        <v>2.1329989600000001</v>
      </c>
      <c r="J16" s="21">
        <v>6.9839999999999999E-2</v>
      </c>
      <c r="K16" s="21">
        <v>13.728333859999999</v>
      </c>
      <c r="L16" s="2">
        <v>51.612848280000001</v>
      </c>
      <c r="M16" s="2">
        <v>0.58705481999999998</v>
      </c>
      <c r="N16" s="2">
        <v>354.71921685000001</v>
      </c>
    </row>
    <row r="17" spans="2:14" ht="12.95" customHeight="1" x14ac:dyDescent="0.2">
      <c r="B17" s="12" t="s">
        <v>45</v>
      </c>
      <c r="C17" s="13" t="s">
        <v>18</v>
      </c>
      <c r="D17" s="14">
        <v>41277.292905374001</v>
      </c>
      <c r="E17" s="14">
        <v>33290.901200412998</v>
      </c>
      <c r="F17" s="22">
        <f t="shared" si="0"/>
        <v>1547.853467939</v>
      </c>
      <c r="G17" s="22">
        <v>852.89180089700005</v>
      </c>
      <c r="H17" s="22">
        <v>7.530716</v>
      </c>
      <c r="I17" s="22">
        <v>265.22382180199997</v>
      </c>
      <c r="J17" s="22">
        <v>387.94157948999998</v>
      </c>
      <c r="K17" s="22">
        <v>34.265549749999998</v>
      </c>
      <c r="L17" s="14">
        <v>5117.5137447159996</v>
      </c>
      <c r="M17" s="14">
        <v>1321.024492306</v>
      </c>
      <c r="N17" s="14">
        <v>3083.8578200390002</v>
      </c>
    </row>
    <row r="18" spans="2:14" ht="12.95" customHeight="1" x14ac:dyDescent="0.2">
      <c r="B18" s="10" t="s">
        <v>46</v>
      </c>
      <c r="C18" s="1"/>
      <c r="D18" s="3">
        <v>284223.96768485598</v>
      </c>
      <c r="E18" s="3">
        <v>124388.936736677</v>
      </c>
      <c r="F18" s="20">
        <f t="shared" si="0"/>
        <v>85244.518280868986</v>
      </c>
      <c r="G18" s="20">
        <v>66125.993146720997</v>
      </c>
      <c r="H18" s="20">
        <v>747.07799113999999</v>
      </c>
      <c r="I18" s="20">
        <v>6731.8593074640003</v>
      </c>
      <c r="J18" s="20">
        <v>4599.6904385440002</v>
      </c>
      <c r="K18" s="20">
        <v>7039.8973969999997</v>
      </c>
      <c r="L18" s="3">
        <v>55735.168099237999</v>
      </c>
      <c r="M18" s="3">
        <v>18855.344568072</v>
      </c>
      <c r="N18" s="3">
        <v>26220.643453463999</v>
      </c>
    </row>
    <row r="19" spans="2:14" ht="12.95" customHeight="1" x14ac:dyDescent="0.2">
      <c r="B19" s="11" t="s">
        <v>38</v>
      </c>
      <c r="C19" s="1" t="s">
        <v>11</v>
      </c>
      <c r="D19" s="2">
        <v>350.73737599999998</v>
      </c>
      <c r="E19" s="2" t="s">
        <v>19</v>
      </c>
      <c r="F19" s="21">
        <f>+G19</f>
        <v>350.73737599999998</v>
      </c>
      <c r="G19" s="21">
        <v>350.73737599999998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352.56649599999997</v>
      </c>
    </row>
    <row r="20" spans="2:14" ht="12.95" customHeight="1" x14ac:dyDescent="0.2">
      <c r="B20" s="11" t="s">
        <v>39</v>
      </c>
      <c r="C20" s="1" t="s">
        <v>12</v>
      </c>
      <c r="D20" s="2">
        <v>55117.588506220003</v>
      </c>
      <c r="E20" s="2" t="s">
        <v>19</v>
      </c>
      <c r="F20" s="21">
        <f>+G20</f>
        <v>55089.037891450003</v>
      </c>
      <c r="G20" s="21">
        <v>55089.037891450003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28.550614769999999</v>
      </c>
      <c r="M20" s="2" t="s">
        <v>19</v>
      </c>
      <c r="N20" s="2">
        <v>7018.738626849</v>
      </c>
    </row>
    <row r="21" spans="2:14" ht="12.95" customHeight="1" x14ac:dyDescent="0.2">
      <c r="B21" s="11" t="s">
        <v>40</v>
      </c>
      <c r="C21" s="1" t="s">
        <v>13</v>
      </c>
      <c r="D21" s="2">
        <v>21765.6363341</v>
      </c>
      <c r="E21" s="2">
        <v>2549.8213373899998</v>
      </c>
      <c r="F21" s="21">
        <f t="shared" si="0"/>
        <v>166.41156946999999</v>
      </c>
      <c r="G21" s="21">
        <v>166.41156946999999</v>
      </c>
      <c r="H21" s="21">
        <v>0</v>
      </c>
      <c r="I21" s="21">
        <v>0</v>
      </c>
      <c r="J21" s="21">
        <v>0</v>
      </c>
      <c r="K21" s="21">
        <v>0</v>
      </c>
      <c r="L21" s="2">
        <v>19049.403427239999</v>
      </c>
      <c r="M21" s="2">
        <v>0</v>
      </c>
      <c r="N21" s="2">
        <v>10498.159663848999</v>
      </c>
    </row>
    <row r="22" spans="2:14" ht="12.95" customHeight="1" x14ac:dyDescent="0.2">
      <c r="B22" s="11" t="s">
        <v>41</v>
      </c>
      <c r="C22" s="1" t="s">
        <v>14</v>
      </c>
      <c r="D22" s="2">
        <v>79814.074882007</v>
      </c>
      <c r="E22" s="2">
        <v>42363.426468992999</v>
      </c>
      <c r="F22" s="21">
        <f t="shared" si="0"/>
        <v>5112.8021471840002</v>
      </c>
      <c r="G22" s="21">
        <v>12.80604359</v>
      </c>
      <c r="H22" s="21">
        <v>5.8194226100000002</v>
      </c>
      <c r="I22" s="21">
        <v>4981.4134257839996</v>
      </c>
      <c r="J22" s="21">
        <v>39.729900360000002</v>
      </c>
      <c r="K22" s="21">
        <v>73.033354840000001</v>
      </c>
      <c r="L22" s="2">
        <v>14630.571839890001</v>
      </c>
      <c r="M22" s="2">
        <v>17707.274425939999</v>
      </c>
      <c r="N22" s="2">
        <v>1169.843030348</v>
      </c>
    </row>
    <row r="23" spans="2:14" ht="12.95" customHeight="1" x14ac:dyDescent="0.2">
      <c r="B23" s="11" t="s">
        <v>42</v>
      </c>
      <c r="C23" s="1" t="s">
        <v>15</v>
      </c>
      <c r="D23" s="2">
        <v>74114.627433308997</v>
      </c>
      <c r="E23" s="2">
        <v>44677.416400050999</v>
      </c>
      <c r="F23" s="21">
        <f t="shared" si="0"/>
        <v>12966.572384937999</v>
      </c>
      <c r="G23" s="21">
        <v>9776.4922193599996</v>
      </c>
      <c r="H23" s="21">
        <v>729.73714017999998</v>
      </c>
      <c r="I23" s="21">
        <v>1456.5755498880001</v>
      </c>
      <c r="J23" s="21">
        <v>1001.8562670699999</v>
      </c>
      <c r="K23" s="21">
        <v>1.91120844</v>
      </c>
      <c r="L23" s="2">
        <v>16470.63864832</v>
      </c>
      <c r="M23" s="2">
        <v>0</v>
      </c>
      <c r="N23" s="2">
        <v>4772.9431062559997</v>
      </c>
    </row>
    <row r="24" spans="2:14" ht="12.95" customHeight="1" x14ac:dyDescent="0.2">
      <c r="B24" s="11" t="s">
        <v>43</v>
      </c>
      <c r="C24" s="1" t="s">
        <v>16</v>
      </c>
      <c r="D24" s="2">
        <v>10292.18553613</v>
      </c>
      <c r="E24" s="2">
        <v>0</v>
      </c>
      <c r="F24" s="21">
        <f t="shared" si="0"/>
        <v>10292.18553613</v>
      </c>
      <c r="G24" s="21">
        <v>0</v>
      </c>
      <c r="H24" s="21">
        <v>0</v>
      </c>
      <c r="I24" s="21">
        <v>0</v>
      </c>
      <c r="J24" s="21">
        <v>3332.3115275</v>
      </c>
      <c r="K24" s="21">
        <v>6959.8740086300004</v>
      </c>
      <c r="L24" s="2">
        <v>0</v>
      </c>
      <c r="M24" s="2">
        <v>0</v>
      </c>
      <c r="N24" s="2">
        <v>150.60850530900001</v>
      </c>
    </row>
    <row r="25" spans="2:14" ht="12.95" customHeight="1" x14ac:dyDescent="0.2">
      <c r="B25" s="11" t="s">
        <v>44</v>
      </c>
      <c r="C25" s="1" t="s">
        <v>17</v>
      </c>
      <c r="D25" s="2">
        <v>505.14508323000001</v>
      </c>
      <c r="E25" s="2">
        <v>175.82085375</v>
      </c>
      <c r="F25" s="21">
        <f t="shared" si="0"/>
        <v>237.80317388999998</v>
      </c>
      <c r="G25" s="21">
        <v>235.87711851</v>
      </c>
      <c r="H25" s="21">
        <v>9.9688860000000004E-2</v>
      </c>
      <c r="I25" s="21">
        <v>1.0915978</v>
      </c>
      <c r="J25" s="21">
        <v>0</v>
      </c>
      <c r="K25" s="21">
        <v>0.73476872000000004</v>
      </c>
      <c r="L25" s="2">
        <v>91.4477476</v>
      </c>
      <c r="M25" s="2">
        <v>7.3307990000000003E-2</v>
      </c>
      <c r="N25" s="2">
        <v>160.6058333</v>
      </c>
    </row>
    <row r="26" spans="2:14" ht="12.95" customHeight="1" x14ac:dyDescent="0.2">
      <c r="B26" s="11" t="s">
        <v>47</v>
      </c>
      <c r="C26" s="1" t="s">
        <v>18</v>
      </c>
      <c r="D26" s="2">
        <v>42263.972533859996</v>
      </c>
      <c r="E26" s="2">
        <v>34622.451676493001</v>
      </c>
      <c r="F26" s="21">
        <f t="shared" si="0"/>
        <v>1028.9682018070002</v>
      </c>
      <c r="G26" s="21">
        <v>494.63092834100001</v>
      </c>
      <c r="H26" s="21">
        <v>11.42173949</v>
      </c>
      <c r="I26" s="21">
        <v>292.77873399200001</v>
      </c>
      <c r="J26" s="21">
        <v>225.79274361399999</v>
      </c>
      <c r="K26" s="21">
        <v>4.3440563699999997</v>
      </c>
      <c r="L26" s="2">
        <v>5464.5558214180001</v>
      </c>
      <c r="M26" s="2">
        <v>1147.9968341419999</v>
      </c>
      <c r="N26" s="2">
        <v>2097.178191553</v>
      </c>
    </row>
    <row r="27" spans="2:14" ht="12.95" customHeight="1" x14ac:dyDescent="0.2">
      <c r="B27" s="15" t="s">
        <v>48</v>
      </c>
      <c r="C27" s="16"/>
      <c r="D27" s="17">
        <v>-41327.035570175001</v>
      </c>
      <c r="E27" s="17">
        <v>-56968.579126194003</v>
      </c>
      <c r="F27" s="23">
        <f t="shared" si="0"/>
        <v>2111.5148817490003</v>
      </c>
      <c r="G27" s="23">
        <v>4397.4418041340004</v>
      </c>
      <c r="H27" s="23">
        <v>-49.483546677</v>
      </c>
      <c r="I27" s="23">
        <v>-1391.186902253</v>
      </c>
      <c r="J27" s="23">
        <v>-845.256473476</v>
      </c>
      <c r="K27" s="23">
        <v>2.0999999999999999E-8</v>
      </c>
      <c r="L27" s="17">
        <v>-15188.743608242001</v>
      </c>
      <c r="M27" s="17">
        <v>28718.772282512</v>
      </c>
      <c r="N27" s="17">
        <v>41327.035570175001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85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245283.74323473399</v>
      </c>
      <c r="E9" s="3">
        <v>67559.809223382996</v>
      </c>
      <c r="F9" s="20">
        <f>+G9+H9+I9+J9+K9</f>
        <v>88032.808506123998</v>
      </c>
      <c r="G9" s="20">
        <v>70926.847774627997</v>
      </c>
      <c r="H9" s="20">
        <v>666.94319962500003</v>
      </c>
      <c r="I9" s="20">
        <v>5437.0692455019998</v>
      </c>
      <c r="J9" s="20">
        <v>3755.0362400170002</v>
      </c>
      <c r="K9" s="20">
        <v>7246.9120463520003</v>
      </c>
      <c r="L9" s="3">
        <v>41171.648712627997</v>
      </c>
      <c r="M9" s="3">
        <v>48519.476792599002</v>
      </c>
      <c r="N9" s="3">
        <v>66408.744413170003</v>
      </c>
    </row>
    <row r="10" spans="2:14" ht="12.95" customHeight="1" x14ac:dyDescent="0.2">
      <c r="B10" s="11" t="s">
        <v>38</v>
      </c>
      <c r="C10" s="1" t="s">
        <v>11</v>
      </c>
      <c r="D10" s="2">
        <v>346.51593600000001</v>
      </c>
      <c r="E10" s="2" t="s">
        <v>19</v>
      </c>
      <c r="F10" s="21">
        <f>+G10</f>
        <v>346.51593600000001</v>
      </c>
      <c r="G10" s="21">
        <v>346.51593600000001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344.72672</v>
      </c>
    </row>
    <row r="11" spans="2:14" ht="12.95" customHeight="1" x14ac:dyDescent="0.2">
      <c r="B11" s="11" t="s">
        <v>39</v>
      </c>
      <c r="C11" s="1" t="s">
        <v>12</v>
      </c>
      <c r="D11" s="2">
        <v>53004.289428185002</v>
      </c>
      <c r="E11" s="2">
        <v>6362.5575127820002</v>
      </c>
      <c r="F11" s="21">
        <f t="shared" ref="F11:F27" si="0">+G11+H11+I11+J11+K11</f>
        <v>14543.709184633999</v>
      </c>
      <c r="G11" s="21">
        <v>13273.061361311</v>
      </c>
      <c r="H11" s="21">
        <v>46.661420990000003</v>
      </c>
      <c r="I11" s="21">
        <v>709.47739467199995</v>
      </c>
      <c r="J11" s="21">
        <v>390.884050661</v>
      </c>
      <c r="K11" s="21">
        <v>123.62495699999999</v>
      </c>
      <c r="L11" s="2">
        <v>4362.018129</v>
      </c>
      <c r="M11" s="2">
        <v>27736.004601769</v>
      </c>
      <c r="N11" s="2">
        <v>9442.4150219999992</v>
      </c>
    </row>
    <row r="12" spans="2:14" ht="12.95" customHeight="1" x14ac:dyDescent="0.2">
      <c r="B12" s="11" t="s">
        <v>40</v>
      </c>
      <c r="C12" s="1" t="s">
        <v>13</v>
      </c>
      <c r="D12" s="2">
        <v>24066.880583878999</v>
      </c>
      <c r="E12" s="2">
        <v>143.21513851</v>
      </c>
      <c r="F12" s="21">
        <f t="shared" si="0"/>
        <v>23230.915110804002</v>
      </c>
      <c r="G12" s="21">
        <v>15966.015370171001</v>
      </c>
      <c r="H12" s="21">
        <v>78.438507826000006</v>
      </c>
      <c r="I12" s="21">
        <v>47.391902092000002</v>
      </c>
      <c r="J12" s="21">
        <v>1924.4799624750001</v>
      </c>
      <c r="K12" s="21">
        <v>5214.5893682400001</v>
      </c>
      <c r="L12" s="2">
        <v>518.37315838999996</v>
      </c>
      <c r="M12" s="2">
        <v>174.37717617499999</v>
      </c>
      <c r="N12" s="2">
        <v>9302.4858041999996</v>
      </c>
    </row>
    <row r="13" spans="2:14" ht="12.95" customHeight="1" x14ac:dyDescent="0.2">
      <c r="B13" s="11" t="s">
        <v>41</v>
      </c>
      <c r="C13" s="1" t="s">
        <v>14</v>
      </c>
      <c r="D13" s="2">
        <v>55702.172058634002</v>
      </c>
      <c r="E13" s="2">
        <v>10969.168319295</v>
      </c>
      <c r="F13" s="21">
        <f t="shared" si="0"/>
        <v>42998.133773760004</v>
      </c>
      <c r="G13" s="21">
        <v>39458.567559836003</v>
      </c>
      <c r="H13" s="21">
        <v>2.9156262499999999</v>
      </c>
      <c r="I13" s="21">
        <v>3264.3611789739998</v>
      </c>
      <c r="J13" s="21">
        <v>272.28940870000002</v>
      </c>
      <c r="K13" s="21">
        <v>0</v>
      </c>
      <c r="L13" s="2">
        <v>1733.56171561</v>
      </c>
      <c r="M13" s="2">
        <v>1.308249969</v>
      </c>
      <c r="N13" s="2">
        <v>25994.940575000001</v>
      </c>
    </row>
    <row r="14" spans="2:14" ht="12.95" customHeight="1" x14ac:dyDescent="0.2">
      <c r="B14" s="11" t="s">
        <v>42</v>
      </c>
      <c r="C14" s="1" t="s">
        <v>15</v>
      </c>
      <c r="D14" s="2">
        <v>60491.845064603003</v>
      </c>
      <c r="E14" s="2">
        <v>16859.567106030001</v>
      </c>
      <c r="F14" s="21">
        <f t="shared" si="0"/>
        <v>4861.0911461989999</v>
      </c>
      <c r="G14" s="21">
        <v>826.77338046299997</v>
      </c>
      <c r="H14" s="21">
        <v>529.95718983899997</v>
      </c>
      <c r="I14" s="21">
        <v>1096.5117175329999</v>
      </c>
      <c r="J14" s="21">
        <v>525.19861233200004</v>
      </c>
      <c r="K14" s="21">
        <v>1882.650246032</v>
      </c>
      <c r="L14" s="2">
        <v>29217.071983900001</v>
      </c>
      <c r="M14" s="2">
        <v>9554.1148284739993</v>
      </c>
      <c r="N14" s="2">
        <v>17685.037528000001</v>
      </c>
    </row>
    <row r="15" spans="2:14" ht="12.95" customHeight="1" x14ac:dyDescent="0.2">
      <c r="B15" s="11" t="s">
        <v>43</v>
      </c>
      <c r="C15" s="1" t="s">
        <v>16</v>
      </c>
      <c r="D15" s="2">
        <v>10598.314291109</v>
      </c>
      <c r="E15" s="2">
        <v>465.40430163000002</v>
      </c>
      <c r="F15" s="21">
        <f t="shared" si="0"/>
        <v>386.41751846900002</v>
      </c>
      <c r="G15" s="21">
        <v>31.3775847</v>
      </c>
      <c r="H15" s="21">
        <v>0</v>
      </c>
      <c r="I15" s="21">
        <v>55.623198039999998</v>
      </c>
      <c r="J15" s="21">
        <v>299.41673572899998</v>
      </c>
      <c r="K15" s="21">
        <v>0</v>
      </c>
      <c r="L15" s="2">
        <v>39.893414239999998</v>
      </c>
      <c r="M15" s="2">
        <v>9706.5990567699992</v>
      </c>
      <c r="N15" s="2">
        <v>61.448582999999999</v>
      </c>
    </row>
    <row r="16" spans="2:14" ht="12.95" customHeight="1" x14ac:dyDescent="0.2">
      <c r="B16" s="11" t="s">
        <v>44</v>
      </c>
      <c r="C16" s="1" t="s">
        <v>17</v>
      </c>
      <c r="D16" s="2">
        <v>198.30618392</v>
      </c>
      <c r="E16" s="2">
        <v>11.844404519999999</v>
      </c>
      <c r="F16" s="21">
        <f t="shared" si="0"/>
        <v>184.67240290000001</v>
      </c>
      <c r="G16" s="21">
        <v>174.40063072999999</v>
      </c>
      <c r="H16" s="21">
        <v>0.70372429000000003</v>
      </c>
      <c r="I16" s="21">
        <v>0.39711256</v>
      </c>
      <c r="J16" s="21">
        <v>7.3619000000000004E-2</v>
      </c>
      <c r="K16" s="21">
        <v>9.0973163199999991</v>
      </c>
      <c r="L16" s="2">
        <v>1.7285083000000001</v>
      </c>
      <c r="M16" s="2">
        <v>6.0868199999999997E-2</v>
      </c>
      <c r="N16" s="2">
        <v>527.36466941000003</v>
      </c>
    </row>
    <row r="17" spans="2:14" ht="12.95" customHeight="1" x14ac:dyDescent="0.2">
      <c r="B17" s="12" t="s">
        <v>45</v>
      </c>
      <c r="C17" s="13" t="s">
        <v>18</v>
      </c>
      <c r="D17" s="14">
        <v>40875.419688403999</v>
      </c>
      <c r="E17" s="14">
        <v>32748.052440616</v>
      </c>
      <c r="F17" s="22">
        <f t="shared" si="0"/>
        <v>1481.3534333580003</v>
      </c>
      <c r="G17" s="22">
        <v>850.135951417</v>
      </c>
      <c r="H17" s="22">
        <v>8.2667304300000009</v>
      </c>
      <c r="I17" s="22">
        <v>263.30674163100002</v>
      </c>
      <c r="J17" s="22">
        <v>342.69385111999998</v>
      </c>
      <c r="K17" s="22">
        <v>16.950158760000001</v>
      </c>
      <c r="L17" s="14">
        <v>5299.0018031879999</v>
      </c>
      <c r="M17" s="14">
        <v>1347.012011242</v>
      </c>
      <c r="N17" s="14">
        <v>3050.32551156</v>
      </c>
    </row>
    <row r="18" spans="2:14" ht="12.95" customHeight="1" x14ac:dyDescent="0.2">
      <c r="B18" s="10" t="s">
        <v>46</v>
      </c>
      <c r="C18" s="1"/>
      <c r="D18" s="3">
        <v>284948.30729327601</v>
      </c>
      <c r="E18" s="3">
        <v>124166.626591746</v>
      </c>
      <c r="F18" s="20">
        <f t="shared" si="0"/>
        <v>85152.826353270983</v>
      </c>
      <c r="G18" s="20">
        <v>65843.794357181003</v>
      </c>
      <c r="H18" s="20">
        <v>755.35625164999999</v>
      </c>
      <c r="I18" s="20">
        <v>6728.862115891</v>
      </c>
      <c r="J18" s="20">
        <v>4577.9015821789999</v>
      </c>
      <c r="K18" s="20">
        <v>7246.9120463700001</v>
      </c>
      <c r="L18" s="3">
        <v>56626.074784037999</v>
      </c>
      <c r="M18" s="3">
        <v>19002.779564221</v>
      </c>
      <c r="N18" s="3">
        <v>26744.180354627999</v>
      </c>
    </row>
    <row r="19" spans="2:14" ht="12.95" customHeight="1" x14ac:dyDescent="0.2">
      <c r="B19" s="11" t="s">
        <v>38</v>
      </c>
      <c r="C19" s="1" t="s">
        <v>11</v>
      </c>
      <c r="D19" s="2">
        <v>344.72672</v>
      </c>
      <c r="E19" s="2" t="s">
        <v>19</v>
      </c>
      <c r="F19" s="21">
        <f>+G19</f>
        <v>344.72672</v>
      </c>
      <c r="G19" s="21">
        <v>344.72672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346.51593600000001</v>
      </c>
    </row>
    <row r="20" spans="2:14" ht="12.95" customHeight="1" x14ac:dyDescent="0.2">
      <c r="B20" s="11" t="s">
        <v>39</v>
      </c>
      <c r="C20" s="1" t="s">
        <v>12</v>
      </c>
      <c r="D20" s="2">
        <v>55420.170459569999</v>
      </c>
      <c r="E20" s="2" t="s">
        <v>19</v>
      </c>
      <c r="F20" s="21">
        <f>+G20</f>
        <v>55390.447870110002</v>
      </c>
      <c r="G20" s="21">
        <v>55390.447870110002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29.722589459999998</v>
      </c>
      <c r="M20" s="2" t="s">
        <v>19</v>
      </c>
      <c r="N20" s="2">
        <v>7026.5339906150002</v>
      </c>
    </row>
    <row r="21" spans="2:14" ht="12.95" customHeight="1" x14ac:dyDescent="0.2">
      <c r="B21" s="11" t="s">
        <v>40</v>
      </c>
      <c r="C21" s="1" t="s">
        <v>13</v>
      </c>
      <c r="D21" s="2">
        <v>22196.550454479999</v>
      </c>
      <c r="E21" s="2">
        <v>2506.7214967300001</v>
      </c>
      <c r="F21" s="21">
        <f t="shared" si="0"/>
        <v>163.57971900000001</v>
      </c>
      <c r="G21" s="21">
        <v>163.57971900000001</v>
      </c>
      <c r="H21" s="21">
        <v>0</v>
      </c>
      <c r="I21" s="21">
        <v>0</v>
      </c>
      <c r="J21" s="21">
        <v>0</v>
      </c>
      <c r="K21" s="21">
        <v>0</v>
      </c>
      <c r="L21" s="2">
        <v>19526.249238749999</v>
      </c>
      <c r="M21" s="2">
        <v>0</v>
      </c>
      <c r="N21" s="2">
        <v>11172.815933599</v>
      </c>
    </row>
    <row r="22" spans="2:14" ht="12.95" customHeight="1" x14ac:dyDescent="0.2">
      <c r="B22" s="11" t="s">
        <v>41</v>
      </c>
      <c r="C22" s="1" t="s">
        <v>14</v>
      </c>
      <c r="D22" s="2">
        <v>80527.609268608998</v>
      </c>
      <c r="E22" s="2">
        <v>42463.616573026004</v>
      </c>
      <c r="F22" s="21">
        <f t="shared" si="0"/>
        <v>5103.1919126829998</v>
      </c>
      <c r="G22" s="21">
        <v>15.31788218</v>
      </c>
      <c r="H22" s="21">
        <v>4.4512610600000002</v>
      </c>
      <c r="I22" s="21">
        <v>4969.0075976830003</v>
      </c>
      <c r="J22" s="21">
        <v>20.869903659999999</v>
      </c>
      <c r="K22" s="21">
        <v>93.545268100000001</v>
      </c>
      <c r="L22" s="2">
        <v>15074.881256639999</v>
      </c>
      <c r="M22" s="2">
        <v>17885.919526260001</v>
      </c>
      <c r="N22" s="2">
        <v>1169.503365025</v>
      </c>
    </row>
    <row r="23" spans="2:14" ht="12.95" customHeight="1" x14ac:dyDescent="0.2">
      <c r="B23" s="11" t="s">
        <v>42</v>
      </c>
      <c r="C23" s="1" t="s">
        <v>15</v>
      </c>
      <c r="D23" s="2">
        <v>73455.847662671993</v>
      </c>
      <c r="E23" s="2">
        <v>44527.940046930999</v>
      </c>
      <c r="F23" s="21">
        <f t="shared" si="0"/>
        <v>12474.578329170999</v>
      </c>
      <c r="G23" s="21">
        <v>9264.2823474699999</v>
      </c>
      <c r="H23" s="21">
        <v>741.38568338000005</v>
      </c>
      <c r="I23" s="21">
        <v>1472.735972421</v>
      </c>
      <c r="J23" s="21">
        <v>994.26311745999999</v>
      </c>
      <c r="K23" s="21">
        <v>1.91120844</v>
      </c>
      <c r="L23" s="2">
        <v>16453.329286569999</v>
      </c>
      <c r="M23" s="2">
        <v>0</v>
      </c>
      <c r="N23" s="2">
        <v>4721.0349299310001</v>
      </c>
    </row>
    <row r="24" spans="2:14" ht="12.95" customHeight="1" x14ac:dyDescent="0.2">
      <c r="B24" s="11" t="s">
        <v>43</v>
      </c>
      <c r="C24" s="1" t="s">
        <v>16</v>
      </c>
      <c r="D24" s="2">
        <v>10509.907275609999</v>
      </c>
      <c r="E24" s="2">
        <v>0</v>
      </c>
      <c r="F24" s="21">
        <f t="shared" si="0"/>
        <v>10509.907275609999</v>
      </c>
      <c r="G24" s="21">
        <v>0</v>
      </c>
      <c r="H24" s="21">
        <v>0</v>
      </c>
      <c r="I24" s="21">
        <v>0</v>
      </c>
      <c r="J24" s="21">
        <v>3364.24121031</v>
      </c>
      <c r="K24" s="21">
        <v>7145.6660652999999</v>
      </c>
      <c r="L24" s="2">
        <v>0</v>
      </c>
      <c r="M24" s="2">
        <v>0</v>
      </c>
      <c r="N24" s="2">
        <v>149.855598499</v>
      </c>
    </row>
    <row r="25" spans="2:14" ht="12.95" customHeight="1" x14ac:dyDescent="0.2">
      <c r="B25" s="11" t="s">
        <v>44</v>
      </c>
      <c r="C25" s="1" t="s">
        <v>17</v>
      </c>
      <c r="D25" s="2">
        <v>680.81349635000004</v>
      </c>
      <c r="E25" s="2">
        <v>199.15053605</v>
      </c>
      <c r="F25" s="21">
        <f t="shared" si="0"/>
        <v>270.84530942999999</v>
      </c>
      <c r="G25" s="21">
        <v>268.67497194999999</v>
      </c>
      <c r="H25" s="21">
        <v>2.3284010000000001E-2</v>
      </c>
      <c r="I25" s="21">
        <v>1.0093507799999999</v>
      </c>
      <c r="J25" s="21">
        <v>0</v>
      </c>
      <c r="K25" s="21">
        <v>1.13770269</v>
      </c>
      <c r="L25" s="2">
        <v>210.79179701000001</v>
      </c>
      <c r="M25" s="2">
        <v>2.5853859999999999E-2</v>
      </c>
      <c r="N25" s="2">
        <v>44.857356979999999</v>
      </c>
    </row>
    <row r="26" spans="2:14" ht="12.95" customHeight="1" x14ac:dyDescent="0.2">
      <c r="B26" s="11" t="s">
        <v>47</v>
      </c>
      <c r="C26" s="1" t="s">
        <v>18</v>
      </c>
      <c r="D26" s="2">
        <v>41812.681955984997</v>
      </c>
      <c r="E26" s="2">
        <v>34469.197939008998</v>
      </c>
      <c r="F26" s="21">
        <f t="shared" si="0"/>
        <v>895.54921726700002</v>
      </c>
      <c r="G26" s="21">
        <v>396.764846471</v>
      </c>
      <c r="H26" s="21">
        <v>9.4960231999999998</v>
      </c>
      <c r="I26" s="21">
        <v>286.10919500699998</v>
      </c>
      <c r="J26" s="21">
        <v>198.52735074899999</v>
      </c>
      <c r="K26" s="21">
        <v>4.6518018400000001</v>
      </c>
      <c r="L26" s="2">
        <v>5331.1006156080002</v>
      </c>
      <c r="M26" s="2">
        <v>1116.8341841009999</v>
      </c>
      <c r="N26" s="2">
        <v>2113.0632439790002</v>
      </c>
    </row>
    <row r="27" spans="2:14" ht="12.95" customHeight="1" x14ac:dyDescent="0.2">
      <c r="B27" s="15" t="s">
        <v>48</v>
      </c>
      <c r="C27" s="16"/>
      <c r="D27" s="17">
        <v>-39664.564058541997</v>
      </c>
      <c r="E27" s="17">
        <v>-56606.817368363001</v>
      </c>
      <c r="F27" s="23">
        <f t="shared" si="0"/>
        <v>2879.9821528530001</v>
      </c>
      <c r="G27" s="23">
        <v>5083.0534174470004</v>
      </c>
      <c r="H27" s="23">
        <v>-88.413052024999999</v>
      </c>
      <c r="I27" s="23">
        <v>-1291.792870389</v>
      </c>
      <c r="J27" s="23">
        <v>-822.86534216200005</v>
      </c>
      <c r="K27" s="23">
        <v>-1.7999999999999999E-8</v>
      </c>
      <c r="L27" s="17">
        <v>-15454.42607141</v>
      </c>
      <c r="M27" s="17">
        <v>29516.697228378001</v>
      </c>
      <c r="N27" s="17">
        <v>39664.564058541997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84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248570.12203832099</v>
      </c>
      <c r="E9" s="3">
        <v>67403.710878351005</v>
      </c>
      <c r="F9" s="20">
        <f>+G9+H9+I9+J9+K9</f>
        <v>89128.263632434988</v>
      </c>
      <c r="G9" s="20">
        <v>71413.871816148996</v>
      </c>
      <c r="H9" s="20">
        <v>694.30464792400005</v>
      </c>
      <c r="I9" s="20">
        <v>5410.1216541069998</v>
      </c>
      <c r="J9" s="20">
        <v>3723.7810641890001</v>
      </c>
      <c r="K9" s="20">
        <v>7886.184450066</v>
      </c>
      <c r="L9" s="3">
        <v>42737.990547911002</v>
      </c>
      <c r="M9" s="3">
        <v>49300.156979624</v>
      </c>
      <c r="N9" s="3">
        <v>66848.911905361994</v>
      </c>
    </row>
    <row r="10" spans="2:14" ht="12.95" customHeight="1" x14ac:dyDescent="0.2">
      <c r="B10" s="11" t="s">
        <v>38</v>
      </c>
      <c r="C10" s="1" t="s">
        <v>11</v>
      </c>
      <c r="D10" s="2">
        <v>340.604736</v>
      </c>
      <c r="E10" s="2" t="s">
        <v>19</v>
      </c>
      <c r="F10" s="21">
        <f>+G10</f>
        <v>340.604736</v>
      </c>
      <c r="G10" s="21">
        <v>340.604736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337.962176</v>
      </c>
    </row>
    <row r="11" spans="2:14" ht="12.95" customHeight="1" x14ac:dyDescent="0.2">
      <c r="B11" s="11" t="s">
        <v>39</v>
      </c>
      <c r="C11" s="1" t="s">
        <v>12</v>
      </c>
      <c r="D11" s="2">
        <v>54820.073737052997</v>
      </c>
      <c r="E11" s="2">
        <v>6217.4454158589997</v>
      </c>
      <c r="F11" s="21">
        <f t="shared" ref="F11:F27" si="0">+G11+H11+I11+J11+K11</f>
        <v>15708.647984024999</v>
      </c>
      <c r="G11" s="21">
        <v>14437.416041275999</v>
      </c>
      <c r="H11" s="21">
        <v>58.845046009999997</v>
      </c>
      <c r="I11" s="21">
        <v>699.98082915099997</v>
      </c>
      <c r="J11" s="21">
        <v>379.10907747800002</v>
      </c>
      <c r="K11" s="21">
        <v>133.29699011</v>
      </c>
      <c r="L11" s="2">
        <v>5144.7054316800004</v>
      </c>
      <c r="M11" s="2">
        <v>27749.274905489001</v>
      </c>
      <c r="N11" s="2">
        <v>9209.6247149999999</v>
      </c>
    </row>
    <row r="12" spans="2:14" ht="12.95" customHeight="1" x14ac:dyDescent="0.2">
      <c r="B12" s="11" t="s">
        <v>40</v>
      </c>
      <c r="C12" s="1" t="s">
        <v>13</v>
      </c>
      <c r="D12" s="2">
        <v>23970.879763147001</v>
      </c>
      <c r="E12" s="2">
        <v>96.237641249000006</v>
      </c>
      <c r="F12" s="21">
        <f t="shared" si="0"/>
        <v>23079.607861176999</v>
      </c>
      <c r="G12" s="21">
        <v>15628.582597975001</v>
      </c>
      <c r="H12" s="21">
        <v>85.745090449000003</v>
      </c>
      <c r="I12" s="21">
        <v>61.073844749000003</v>
      </c>
      <c r="J12" s="21">
        <v>1978.3132191940001</v>
      </c>
      <c r="K12" s="21">
        <v>5325.8931088099998</v>
      </c>
      <c r="L12" s="2">
        <v>609.65970795999999</v>
      </c>
      <c r="M12" s="2">
        <v>185.37455276099999</v>
      </c>
      <c r="N12" s="2">
        <v>10329.59813346</v>
      </c>
    </row>
    <row r="13" spans="2:14" ht="12.95" customHeight="1" x14ac:dyDescent="0.2">
      <c r="B13" s="11" t="s">
        <v>41</v>
      </c>
      <c r="C13" s="1" t="s">
        <v>14</v>
      </c>
      <c r="D13" s="2">
        <v>55675.547660429998</v>
      </c>
      <c r="E13" s="2">
        <v>11152.67095449</v>
      </c>
      <c r="F13" s="21">
        <f t="shared" si="0"/>
        <v>42625.491327398995</v>
      </c>
      <c r="G13" s="21">
        <v>39080.916814450997</v>
      </c>
      <c r="H13" s="21">
        <v>3.3050642699999999</v>
      </c>
      <c r="I13" s="21">
        <v>3263.2388612200002</v>
      </c>
      <c r="J13" s="21">
        <v>278.03058745800001</v>
      </c>
      <c r="K13" s="21">
        <v>0</v>
      </c>
      <c r="L13" s="2">
        <v>1896.1753785799999</v>
      </c>
      <c r="M13" s="2">
        <v>1.2099999610000001</v>
      </c>
      <c r="N13" s="2">
        <v>25851.31023237</v>
      </c>
    </row>
    <row r="14" spans="2:14" ht="12.95" customHeight="1" x14ac:dyDescent="0.2">
      <c r="B14" s="11" t="s">
        <v>42</v>
      </c>
      <c r="C14" s="1" t="s">
        <v>15</v>
      </c>
      <c r="D14" s="2">
        <v>61569.539798498001</v>
      </c>
      <c r="E14" s="2">
        <v>16833.851796072999</v>
      </c>
      <c r="F14" s="21">
        <f t="shared" si="0"/>
        <v>5351.7028831309999</v>
      </c>
      <c r="G14" s="21">
        <v>809.400189576</v>
      </c>
      <c r="H14" s="21">
        <v>539.43144412499998</v>
      </c>
      <c r="I14" s="21">
        <v>1067.6078224810001</v>
      </c>
      <c r="J14" s="21">
        <v>551.78959291299998</v>
      </c>
      <c r="K14" s="21">
        <v>2383.473834036</v>
      </c>
      <c r="L14" s="2">
        <v>29741.721334279999</v>
      </c>
      <c r="M14" s="2">
        <v>9642.263785014</v>
      </c>
      <c r="N14" s="2">
        <v>17261.394679000001</v>
      </c>
    </row>
    <row r="15" spans="2:14" ht="12.95" customHeight="1" x14ac:dyDescent="0.2">
      <c r="B15" s="11" t="s">
        <v>43</v>
      </c>
      <c r="C15" s="1" t="s">
        <v>16</v>
      </c>
      <c r="D15" s="2">
        <v>11211.578975267999</v>
      </c>
      <c r="E15" s="2">
        <v>438.56448103999998</v>
      </c>
      <c r="F15" s="21">
        <f t="shared" si="0"/>
        <v>316.21565867800001</v>
      </c>
      <c r="G15" s="21">
        <v>29.817891159999999</v>
      </c>
      <c r="H15" s="21">
        <v>0</v>
      </c>
      <c r="I15" s="21">
        <v>54.113347830000002</v>
      </c>
      <c r="J15" s="21">
        <v>232.28441968800001</v>
      </c>
      <c r="K15" s="21">
        <v>0</v>
      </c>
      <c r="L15" s="2">
        <v>34.759896959999999</v>
      </c>
      <c r="M15" s="2">
        <v>10422.03893859</v>
      </c>
      <c r="N15" s="2">
        <v>61.558931000000001</v>
      </c>
    </row>
    <row r="16" spans="2:14" ht="12.95" customHeight="1" x14ac:dyDescent="0.2">
      <c r="B16" s="11" t="s">
        <v>44</v>
      </c>
      <c r="C16" s="1" t="s">
        <v>17</v>
      </c>
      <c r="D16" s="2">
        <v>246.67050202999999</v>
      </c>
      <c r="E16" s="2">
        <v>6.9032798800000004</v>
      </c>
      <c r="F16" s="21">
        <f t="shared" si="0"/>
        <v>239.60958693000001</v>
      </c>
      <c r="G16" s="21">
        <v>228.98255735999999</v>
      </c>
      <c r="H16" s="21">
        <v>0.43342301</v>
      </c>
      <c r="I16" s="21">
        <v>0.68804359000000004</v>
      </c>
      <c r="J16" s="21">
        <v>0.110458</v>
      </c>
      <c r="K16" s="21">
        <v>9.3951049700000002</v>
      </c>
      <c r="L16" s="2">
        <v>0</v>
      </c>
      <c r="M16" s="2">
        <v>0.15763521999999999</v>
      </c>
      <c r="N16" s="2">
        <v>748.54416289000005</v>
      </c>
    </row>
    <row r="17" spans="2:14" ht="12.95" customHeight="1" x14ac:dyDescent="0.2">
      <c r="B17" s="12" t="s">
        <v>45</v>
      </c>
      <c r="C17" s="13" t="s">
        <v>18</v>
      </c>
      <c r="D17" s="14">
        <v>40735.226865894998</v>
      </c>
      <c r="E17" s="14">
        <v>32658.037309759999</v>
      </c>
      <c r="F17" s="22">
        <f t="shared" si="0"/>
        <v>1466.3835950949999</v>
      </c>
      <c r="G17" s="22">
        <v>858.15098835100002</v>
      </c>
      <c r="H17" s="22">
        <v>6.5445800600000004</v>
      </c>
      <c r="I17" s="22">
        <v>263.418905086</v>
      </c>
      <c r="J17" s="22">
        <v>304.14370945799999</v>
      </c>
      <c r="K17" s="22">
        <v>34.125412140000002</v>
      </c>
      <c r="L17" s="14">
        <v>5310.9687984510001</v>
      </c>
      <c r="M17" s="14">
        <v>1299.8371625889999</v>
      </c>
      <c r="N17" s="14">
        <v>3048.9188756419999</v>
      </c>
    </row>
    <row r="18" spans="2:14" ht="12.95" customHeight="1" x14ac:dyDescent="0.2">
      <c r="B18" s="10" t="s">
        <v>46</v>
      </c>
      <c r="C18" s="1"/>
      <c r="D18" s="3">
        <v>288116.83133115497</v>
      </c>
      <c r="E18" s="3">
        <v>123729.492046767</v>
      </c>
      <c r="F18" s="20">
        <f t="shared" si="0"/>
        <v>86301.570264315</v>
      </c>
      <c r="G18" s="20">
        <v>66530.039311070999</v>
      </c>
      <c r="H18" s="20">
        <v>753.90520947000005</v>
      </c>
      <c r="I18" s="20">
        <v>6574.7270683650004</v>
      </c>
      <c r="J18" s="20">
        <v>4556.7142253689999</v>
      </c>
      <c r="K18" s="20">
        <v>7886.1844500400002</v>
      </c>
      <c r="L18" s="3">
        <v>59297.792182215999</v>
      </c>
      <c r="M18" s="3">
        <v>18787.976837857001</v>
      </c>
      <c r="N18" s="3">
        <v>27302.202612527999</v>
      </c>
    </row>
    <row r="19" spans="2:14" ht="12.95" customHeight="1" x14ac:dyDescent="0.2">
      <c r="B19" s="11" t="s">
        <v>38</v>
      </c>
      <c r="C19" s="1" t="s">
        <v>11</v>
      </c>
      <c r="D19" s="2">
        <v>337.962176</v>
      </c>
      <c r="E19" s="2" t="s">
        <v>19</v>
      </c>
      <c r="F19" s="21">
        <f>+G19</f>
        <v>337.962176</v>
      </c>
      <c r="G19" s="21">
        <v>337.962176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340.604736</v>
      </c>
    </row>
    <row r="20" spans="2:14" ht="12.95" customHeight="1" x14ac:dyDescent="0.2">
      <c r="B20" s="11" t="s">
        <v>39</v>
      </c>
      <c r="C20" s="1" t="s">
        <v>12</v>
      </c>
      <c r="D20" s="2">
        <v>56070.41176997</v>
      </c>
      <c r="E20" s="2" t="s">
        <v>19</v>
      </c>
      <c r="F20" s="21">
        <f>+G20</f>
        <v>56041.876157819999</v>
      </c>
      <c r="G20" s="21">
        <v>56041.876157819999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28.535612149999999</v>
      </c>
      <c r="M20" s="2" t="s">
        <v>19</v>
      </c>
      <c r="N20" s="2">
        <v>7959.2866820830004</v>
      </c>
    </row>
    <row r="21" spans="2:14" ht="12.95" customHeight="1" x14ac:dyDescent="0.2">
      <c r="B21" s="11" t="s">
        <v>40</v>
      </c>
      <c r="C21" s="1" t="s">
        <v>13</v>
      </c>
      <c r="D21" s="2">
        <v>23674.852094189999</v>
      </c>
      <c r="E21" s="2">
        <v>2363.5661398100001</v>
      </c>
      <c r="F21" s="21">
        <f t="shared" si="0"/>
        <v>170.16592410999999</v>
      </c>
      <c r="G21" s="21">
        <v>170.16592410999999</v>
      </c>
      <c r="H21" s="21">
        <v>0</v>
      </c>
      <c r="I21" s="21">
        <v>0</v>
      </c>
      <c r="J21" s="21">
        <v>0</v>
      </c>
      <c r="K21" s="21">
        <v>0</v>
      </c>
      <c r="L21" s="2">
        <v>21141.120030270002</v>
      </c>
      <c r="M21" s="2">
        <v>0</v>
      </c>
      <c r="N21" s="2">
        <v>10625.625802417</v>
      </c>
    </row>
    <row r="22" spans="2:14" ht="12.95" customHeight="1" x14ac:dyDescent="0.2">
      <c r="B22" s="11" t="s">
        <v>41</v>
      </c>
      <c r="C22" s="1" t="s">
        <v>14</v>
      </c>
      <c r="D22" s="2">
        <v>80340.542191503002</v>
      </c>
      <c r="E22" s="2">
        <v>42112.900679890001</v>
      </c>
      <c r="F22" s="21">
        <f t="shared" si="0"/>
        <v>4936.8973928829992</v>
      </c>
      <c r="G22" s="21">
        <v>28.968143940000001</v>
      </c>
      <c r="H22" s="21">
        <v>5.94028578</v>
      </c>
      <c r="I22" s="21">
        <v>4808.5378377429997</v>
      </c>
      <c r="J22" s="21">
        <v>65.854391879999994</v>
      </c>
      <c r="K22" s="21">
        <v>27.596733539999999</v>
      </c>
      <c r="L22" s="2">
        <v>15571.41583765</v>
      </c>
      <c r="M22" s="2">
        <v>17719.328281080001</v>
      </c>
      <c r="N22" s="2">
        <v>1186.315701297</v>
      </c>
    </row>
    <row r="23" spans="2:14" ht="12.95" customHeight="1" x14ac:dyDescent="0.2">
      <c r="B23" s="11" t="s">
        <v>42</v>
      </c>
      <c r="C23" s="1" t="s">
        <v>15</v>
      </c>
      <c r="D23" s="2">
        <v>73951.378796774006</v>
      </c>
      <c r="E23" s="2">
        <v>44903.739380239997</v>
      </c>
      <c r="F23" s="21">
        <f t="shared" si="0"/>
        <v>12495.876851854</v>
      </c>
      <c r="G23" s="21">
        <v>9303.6707445600005</v>
      </c>
      <c r="H23" s="21">
        <v>736.58199435999995</v>
      </c>
      <c r="I23" s="21">
        <v>1451.215950344</v>
      </c>
      <c r="J23" s="21">
        <v>1002.49695415</v>
      </c>
      <c r="K23" s="21">
        <v>1.91120844</v>
      </c>
      <c r="L23" s="2">
        <v>16551.762564680001</v>
      </c>
      <c r="M23" s="2">
        <v>0</v>
      </c>
      <c r="N23" s="2">
        <v>4879.555680724</v>
      </c>
    </row>
    <row r="24" spans="2:14" ht="12.95" customHeight="1" x14ac:dyDescent="0.2">
      <c r="B24" s="11" t="s">
        <v>43</v>
      </c>
      <c r="C24" s="1" t="s">
        <v>16</v>
      </c>
      <c r="D24" s="2">
        <v>11129.11717478</v>
      </c>
      <c r="E24" s="2">
        <v>0</v>
      </c>
      <c r="F24" s="21">
        <f t="shared" si="0"/>
        <v>11129.11717478</v>
      </c>
      <c r="G24" s="21">
        <v>0</v>
      </c>
      <c r="H24" s="21">
        <v>0</v>
      </c>
      <c r="I24" s="21">
        <v>0</v>
      </c>
      <c r="J24" s="21">
        <v>3286.6634580099999</v>
      </c>
      <c r="K24" s="21">
        <v>7842.45371677</v>
      </c>
      <c r="L24" s="2">
        <v>0</v>
      </c>
      <c r="M24" s="2">
        <v>0</v>
      </c>
      <c r="N24" s="2">
        <v>144.020731488</v>
      </c>
    </row>
    <row r="25" spans="2:14" ht="12.95" customHeight="1" x14ac:dyDescent="0.2">
      <c r="B25" s="11" t="s">
        <v>44</v>
      </c>
      <c r="C25" s="1" t="s">
        <v>17</v>
      </c>
      <c r="D25" s="2">
        <v>952.61570291999999</v>
      </c>
      <c r="E25" s="2">
        <v>181.36023854999999</v>
      </c>
      <c r="F25" s="21">
        <f t="shared" si="0"/>
        <v>280.51582749999994</v>
      </c>
      <c r="G25" s="21">
        <v>278.29300626999998</v>
      </c>
      <c r="H25" s="21">
        <v>2.58654E-3</v>
      </c>
      <c r="I25" s="21">
        <v>1.1459950400000001</v>
      </c>
      <c r="J25" s="21">
        <v>0</v>
      </c>
      <c r="K25" s="21">
        <v>1.07423965</v>
      </c>
      <c r="L25" s="2">
        <v>490.70941413000003</v>
      </c>
      <c r="M25" s="2">
        <v>3.0222740000000001E-2</v>
      </c>
      <c r="N25" s="2">
        <v>42.598962</v>
      </c>
    </row>
    <row r="26" spans="2:14" ht="12.95" customHeight="1" x14ac:dyDescent="0.2">
      <c r="B26" s="11" t="s">
        <v>47</v>
      </c>
      <c r="C26" s="1" t="s">
        <v>18</v>
      </c>
      <c r="D26" s="2">
        <v>41659.951425018</v>
      </c>
      <c r="E26" s="2">
        <v>34167.925608277001</v>
      </c>
      <c r="F26" s="21">
        <f t="shared" si="0"/>
        <v>909.15875936800001</v>
      </c>
      <c r="G26" s="21">
        <v>369.10315837100001</v>
      </c>
      <c r="H26" s="21">
        <v>11.38034279</v>
      </c>
      <c r="I26" s="21">
        <v>313.827285238</v>
      </c>
      <c r="J26" s="21">
        <v>201.69942132899999</v>
      </c>
      <c r="K26" s="21">
        <v>13.148551640000001</v>
      </c>
      <c r="L26" s="2">
        <v>5514.2487233359998</v>
      </c>
      <c r="M26" s="2">
        <v>1068.6183340370001</v>
      </c>
      <c r="N26" s="2">
        <v>2124.194316519</v>
      </c>
    </row>
    <row r="27" spans="2:14" ht="12.95" customHeight="1" x14ac:dyDescent="0.2">
      <c r="B27" s="15" t="s">
        <v>48</v>
      </c>
      <c r="C27" s="16"/>
      <c r="D27" s="17">
        <v>-39546.709292833999</v>
      </c>
      <c r="E27" s="17">
        <v>-56325.781168415997</v>
      </c>
      <c r="F27" s="23">
        <f t="shared" si="0"/>
        <v>2826.6933681200007</v>
      </c>
      <c r="G27" s="23">
        <v>4883.8325050780004</v>
      </c>
      <c r="H27" s="23">
        <v>-59.600561546000002</v>
      </c>
      <c r="I27" s="23">
        <v>-1164.6054142580001</v>
      </c>
      <c r="J27" s="23">
        <v>-832.93316117999996</v>
      </c>
      <c r="K27" s="23">
        <v>2.6000000000000001E-8</v>
      </c>
      <c r="L27" s="17">
        <v>-16559.801634305</v>
      </c>
      <c r="M27" s="17">
        <v>30512.180141766999</v>
      </c>
      <c r="N27" s="17">
        <v>39546.709292833999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workbookViewId="0">
      <selection activeCell="B3" sqref="B3"/>
    </sheetView>
  </sheetViews>
  <sheetFormatPr defaultColWidth="9.33203125" defaultRowHeight="12.95" customHeight="1" x14ac:dyDescent="0.2"/>
  <cols>
    <col min="1" max="1" width="2.83203125" style="5" customWidth="1"/>
    <col min="2" max="2" width="70.1640625" style="5" customWidth="1"/>
    <col min="3" max="3" width="9.33203125" style="5"/>
    <col min="4" max="8" width="14.83203125" style="5" customWidth="1"/>
    <col min="9" max="9" width="21.83203125" style="5" customWidth="1"/>
    <col min="10" max="14" width="14.83203125" style="5" customWidth="1"/>
    <col min="15" max="16384" width="9.33203125" style="5"/>
  </cols>
  <sheetData>
    <row r="2" spans="2:14" ht="15.75" x14ac:dyDescent="0.25">
      <c r="B2" s="27" t="s">
        <v>83</v>
      </c>
      <c r="E2" s="6"/>
      <c r="H2" s="27" t="s">
        <v>92</v>
      </c>
    </row>
    <row r="3" spans="2:14" ht="12.95" customHeight="1" x14ac:dyDescent="0.2">
      <c r="B3" s="25" t="s">
        <v>95</v>
      </c>
    </row>
    <row r="4" spans="2:14" ht="12.95" customHeight="1" x14ac:dyDescent="0.2">
      <c r="B4" s="25"/>
    </row>
    <row r="5" spans="2:14" ht="12.95" customHeight="1" x14ac:dyDescent="0.2">
      <c r="B5" s="4"/>
    </row>
    <row r="6" spans="2:14" s="26" customFormat="1" ht="22.5" x14ac:dyDescent="0.2">
      <c r="B6" s="29" t="s">
        <v>20</v>
      </c>
      <c r="C6" s="31"/>
      <c r="D6" s="33" t="s">
        <v>21</v>
      </c>
      <c r="E6" s="8" t="s">
        <v>22</v>
      </c>
      <c r="F6" s="28" t="s">
        <v>23</v>
      </c>
      <c r="G6" s="28"/>
      <c r="H6" s="28"/>
      <c r="I6" s="28"/>
      <c r="J6" s="28"/>
      <c r="K6" s="28"/>
      <c r="L6" s="8" t="s">
        <v>24</v>
      </c>
      <c r="M6" s="8" t="s">
        <v>25</v>
      </c>
      <c r="N6" s="8" t="s">
        <v>26</v>
      </c>
    </row>
    <row r="7" spans="2:14" s="26" customFormat="1" ht="101.25" x14ac:dyDescent="0.2">
      <c r="B7" s="30"/>
      <c r="C7" s="32"/>
      <c r="D7" s="34"/>
      <c r="E7" s="8" t="s">
        <v>27</v>
      </c>
      <c r="F7" s="18" t="s">
        <v>28</v>
      </c>
      <c r="G7" s="18" t="s">
        <v>29</v>
      </c>
      <c r="H7" s="18" t="s">
        <v>30</v>
      </c>
      <c r="I7" s="18" t="s">
        <v>31</v>
      </c>
      <c r="J7" s="18" t="s">
        <v>32</v>
      </c>
      <c r="K7" s="18" t="s">
        <v>33</v>
      </c>
      <c r="L7" s="8" t="s">
        <v>34</v>
      </c>
      <c r="M7" s="8" t="s">
        <v>35</v>
      </c>
      <c r="N7" s="8" t="s">
        <v>36</v>
      </c>
    </row>
    <row r="8" spans="2:14" ht="12.95" customHeight="1" x14ac:dyDescent="0.2">
      <c r="B8" s="7"/>
      <c r="C8" s="7"/>
      <c r="D8" s="9" t="s">
        <v>0</v>
      </c>
      <c r="E8" s="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9" t="s">
        <v>8</v>
      </c>
      <c r="M8" s="9" t="s">
        <v>9</v>
      </c>
      <c r="N8" s="9" t="s">
        <v>10</v>
      </c>
    </row>
    <row r="9" spans="2:14" ht="12.95" customHeight="1" x14ac:dyDescent="0.2">
      <c r="B9" s="10" t="s">
        <v>37</v>
      </c>
      <c r="C9" s="1"/>
      <c r="D9" s="3">
        <v>247796.382637417</v>
      </c>
      <c r="E9" s="3">
        <v>66852.825511151997</v>
      </c>
      <c r="F9" s="20">
        <f>+G9+H9+I9+J9+K9</f>
        <v>88825.995427203015</v>
      </c>
      <c r="G9" s="20">
        <v>69994.610835536005</v>
      </c>
      <c r="H9" s="20">
        <v>679.267847416</v>
      </c>
      <c r="I9" s="20">
        <v>5548.9019338990001</v>
      </c>
      <c r="J9" s="20">
        <v>4116.411204643</v>
      </c>
      <c r="K9" s="20">
        <v>8486.8036057089994</v>
      </c>
      <c r="L9" s="3">
        <v>42004.586332667997</v>
      </c>
      <c r="M9" s="3">
        <v>50112.975366393999</v>
      </c>
      <c r="N9" s="3">
        <v>67766.932892958997</v>
      </c>
    </row>
    <row r="10" spans="2:14" ht="12.95" customHeight="1" x14ac:dyDescent="0.2">
      <c r="B10" s="11" t="s">
        <v>38</v>
      </c>
      <c r="C10" s="1" t="s">
        <v>11</v>
      </c>
      <c r="D10" s="2">
        <v>343.7808</v>
      </c>
      <c r="E10" s="2" t="s">
        <v>19</v>
      </c>
      <c r="F10" s="21">
        <f>+G10</f>
        <v>343.7808</v>
      </c>
      <c r="G10" s="21">
        <v>343.7808</v>
      </c>
      <c r="H10" s="21" t="s">
        <v>19</v>
      </c>
      <c r="I10" s="21" t="s">
        <v>19</v>
      </c>
      <c r="J10" s="21" t="s">
        <v>19</v>
      </c>
      <c r="K10" s="21" t="s">
        <v>19</v>
      </c>
      <c r="L10" s="2">
        <v>0</v>
      </c>
      <c r="M10" s="2" t="s">
        <v>19</v>
      </c>
      <c r="N10" s="2">
        <v>341.12675200000001</v>
      </c>
    </row>
    <row r="11" spans="2:14" ht="12.95" customHeight="1" x14ac:dyDescent="0.2">
      <c r="B11" s="11" t="s">
        <v>39</v>
      </c>
      <c r="C11" s="1" t="s">
        <v>12</v>
      </c>
      <c r="D11" s="2">
        <v>53355.091331237003</v>
      </c>
      <c r="E11" s="2">
        <v>6100.3178062030001</v>
      </c>
      <c r="F11" s="21">
        <f t="shared" ref="F11:F27" si="0">+G11+H11+I11+J11+K11</f>
        <v>14709.208023833999</v>
      </c>
      <c r="G11" s="21">
        <v>13403.399409684</v>
      </c>
      <c r="H11" s="21">
        <v>58.301838490000002</v>
      </c>
      <c r="I11" s="21">
        <v>688.46029877599995</v>
      </c>
      <c r="J11" s="21">
        <v>371.07399139400002</v>
      </c>
      <c r="K11" s="21">
        <v>187.97248549</v>
      </c>
      <c r="L11" s="2">
        <v>4318.6304838300002</v>
      </c>
      <c r="M11" s="2">
        <v>28226.93501737</v>
      </c>
      <c r="N11" s="2">
        <v>9433.2749600000006</v>
      </c>
    </row>
    <row r="12" spans="2:14" ht="12.95" customHeight="1" x14ac:dyDescent="0.2">
      <c r="B12" s="11" t="s">
        <v>40</v>
      </c>
      <c r="C12" s="1" t="s">
        <v>13</v>
      </c>
      <c r="D12" s="2">
        <v>25004.715583173002</v>
      </c>
      <c r="E12" s="2">
        <v>101.316194985</v>
      </c>
      <c r="F12" s="21">
        <f t="shared" si="0"/>
        <v>24059.245939025997</v>
      </c>
      <c r="G12" s="21">
        <v>15535.514418979001</v>
      </c>
      <c r="H12" s="21">
        <v>113.637498111</v>
      </c>
      <c r="I12" s="21">
        <v>81.774249585999996</v>
      </c>
      <c r="J12" s="21">
        <v>2246.50034323</v>
      </c>
      <c r="K12" s="21">
        <v>6081.8194291199998</v>
      </c>
      <c r="L12" s="2">
        <v>638.75966786000004</v>
      </c>
      <c r="M12" s="2">
        <v>205.39378130200001</v>
      </c>
      <c r="N12" s="2">
        <v>10333.41663731</v>
      </c>
    </row>
    <row r="13" spans="2:14" ht="12.95" customHeight="1" x14ac:dyDescent="0.2">
      <c r="B13" s="11" t="s">
        <v>41</v>
      </c>
      <c r="C13" s="1" t="s">
        <v>14</v>
      </c>
      <c r="D13" s="2">
        <v>55442.281206874002</v>
      </c>
      <c r="E13" s="2">
        <v>11202.188261547</v>
      </c>
      <c r="F13" s="21">
        <f t="shared" si="0"/>
        <v>42228.306459043997</v>
      </c>
      <c r="G13" s="21">
        <v>38716.729243718</v>
      </c>
      <c r="H13" s="21">
        <v>4.3925454999999998</v>
      </c>
      <c r="I13" s="21">
        <v>3229.2118373329999</v>
      </c>
      <c r="J13" s="21">
        <v>277.972832493</v>
      </c>
      <c r="K13" s="21">
        <v>0</v>
      </c>
      <c r="L13" s="2">
        <v>2010.57473633</v>
      </c>
      <c r="M13" s="2">
        <v>1.211749953</v>
      </c>
      <c r="N13" s="2">
        <v>26325.971512790002</v>
      </c>
    </row>
    <row r="14" spans="2:14" ht="12.95" customHeight="1" x14ac:dyDescent="0.2">
      <c r="B14" s="11" t="s">
        <v>42</v>
      </c>
      <c r="C14" s="1" t="s">
        <v>15</v>
      </c>
      <c r="D14" s="2">
        <v>61111.779915749998</v>
      </c>
      <c r="E14" s="2">
        <v>16815.176205551001</v>
      </c>
      <c r="F14" s="21">
        <f t="shared" si="0"/>
        <v>5114.515569313</v>
      </c>
      <c r="G14" s="21">
        <v>820.75022644000001</v>
      </c>
      <c r="H14" s="21">
        <v>491.89340529499998</v>
      </c>
      <c r="I14" s="21">
        <v>1023.650807392</v>
      </c>
      <c r="J14" s="21">
        <v>572.27626218700004</v>
      </c>
      <c r="K14" s="21">
        <v>2205.9448679990001</v>
      </c>
      <c r="L14" s="2">
        <v>29712.767673990002</v>
      </c>
      <c r="M14" s="2">
        <v>9469.3204668960007</v>
      </c>
      <c r="N14" s="2">
        <v>17273.135143</v>
      </c>
    </row>
    <row r="15" spans="2:14" ht="12.95" customHeight="1" x14ac:dyDescent="0.2">
      <c r="B15" s="11" t="s">
        <v>43</v>
      </c>
      <c r="C15" s="1" t="s">
        <v>16</v>
      </c>
      <c r="D15" s="2">
        <v>11632.917920529</v>
      </c>
      <c r="E15" s="2">
        <v>443.20317377999999</v>
      </c>
      <c r="F15" s="21">
        <f t="shared" si="0"/>
        <v>388.78110687900005</v>
      </c>
      <c r="G15" s="21">
        <v>29.887937300000001</v>
      </c>
      <c r="H15" s="21">
        <v>0</v>
      </c>
      <c r="I15" s="21">
        <v>51.350395290000002</v>
      </c>
      <c r="J15" s="21">
        <v>307.54277428900002</v>
      </c>
      <c r="K15" s="21">
        <v>0</v>
      </c>
      <c r="L15" s="2">
        <v>46.3785405</v>
      </c>
      <c r="M15" s="2">
        <v>10754.55509937</v>
      </c>
      <c r="N15" s="2">
        <v>60.884300000000003</v>
      </c>
    </row>
    <row r="16" spans="2:14" ht="12.95" customHeight="1" x14ac:dyDescent="0.2">
      <c r="B16" s="11" t="s">
        <v>44</v>
      </c>
      <c r="C16" s="1" t="s">
        <v>17</v>
      </c>
      <c r="D16" s="2">
        <v>265.81021672000003</v>
      </c>
      <c r="E16" s="2">
        <v>8.3873960699999994</v>
      </c>
      <c r="F16" s="21">
        <f t="shared" si="0"/>
        <v>257.32809214000002</v>
      </c>
      <c r="G16" s="21">
        <v>252.56778915000001</v>
      </c>
      <c r="H16" s="21">
        <v>0.33218930000000002</v>
      </c>
      <c r="I16" s="21">
        <v>0.34343871999999998</v>
      </c>
      <c r="J16" s="21">
        <v>8.9749999999999996E-2</v>
      </c>
      <c r="K16" s="21">
        <v>3.99492497</v>
      </c>
      <c r="L16" s="2">
        <v>0</v>
      </c>
      <c r="M16" s="2">
        <v>9.4728510000000002E-2</v>
      </c>
      <c r="N16" s="2">
        <v>846.83282225999994</v>
      </c>
    </row>
    <row r="17" spans="2:14" ht="12.95" customHeight="1" x14ac:dyDescent="0.2">
      <c r="B17" s="12" t="s">
        <v>45</v>
      </c>
      <c r="C17" s="13" t="s">
        <v>18</v>
      </c>
      <c r="D17" s="14">
        <v>40640.005663133998</v>
      </c>
      <c r="E17" s="14">
        <v>32182.236473016001</v>
      </c>
      <c r="F17" s="22">
        <f t="shared" si="0"/>
        <v>1724.829436967</v>
      </c>
      <c r="G17" s="22">
        <v>891.98101026500001</v>
      </c>
      <c r="H17" s="22">
        <v>10.71037072</v>
      </c>
      <c r="I17" s="22">
        <v>474.11090680199999</v>
      </c>
      <c r="J17" s="22">
        <v>340.95525105000002</v>
      </c>
      <c r="K17" s="22">
        <v>7.0718981300000001</v>
      </c>
      <c r="L17" s="14">
        <v>5277.4752301580002</v>
      </c>
      <c r="M17" s="14">
        <v>1455.4645229929999</v>
      </c>
      <c r="N17" s="14">
        <v>3152.2907655990002</v>
      </c>
    </row>
    <row r="18" spans="2:14" ht="12.95" customHeight="1" x14ac:dyDescent="0.2">
      <c r="B18" s="10" t="s">
        <v>46</v>
      </c>
      <c r="C18" s="1"/>
      <c r="D18" s="3">
        <v>288302.76883536502</v>
      </c>
      <c r="E18" s="3">
        <v>123975.623517042</v>
      </c>
      <c r="F18" s="20">
        <f t="shared" si="0"/>
        <v>86251.933929592007</v>
      </c>
      <c r="G18" s="20">
        <v>65602.159936441007</v>
      </c>
      <c r="H18" s="20">
        <v>766.15225356999997</v>
      </c>
      <c r="I18" s="20">
        <v>6631.7542191189996</v>
      </c>
      <c r="J18" s="20">
        <v>4765.0639147519996</v>
      </c>
      <c r="K18" s="20">
        <v>8486.8036057099998</v>
      </c>
      <c r="L18" s="3">
        <v>59267.992318559001</v>
      </c>
      <c r="M18" s="3">
        <v>18807.219070171999</v>
      </c>
      <c r="N18" s="3">
        <v>27260.546695010999</v>
      </c>
    </row>
    <row r="19" spans="2:14" ht="12.95" customHeight="1" x14ac:dyDescent="0.2">
      <c r="B19" s="11" t="s">
        <v>38</v>
      </c>
      <c r="C19" s="1" t="s">
        <v>11</v>
      </c>
      <c r="D19" s="2">
        <v>341.12675200000001</v>
      </c>
      <c r="E19" s="2" t="s">
        <v>19</v>
      </c>
      <c r="F19" s="21">
        <f>+G19</f>
        <v>341.12675200000001</v>
      </c>
      <c r="G19" s="21">
        <v>341.12675200000001</v>
      </c>
      <c r="H19" s="21" t="s">
        <v>19</v>
      </c>
      <c r="I19" s="21" t="s">
        <v>19</v>
      </c>
      <c r="J19" s="21" t="s">
        <v>19</v>
      </c>
      <c r="K19" s="21" t="s">
        <v>19</v>
      </c>
      <c r="L19" s="2">
        <v>0</v>
      </c>
      <c r="M19" s="2" t="s">
        <v>19</v>
      </c>
      <c r="N19" s="2">
        <v>343.7808</v>
      </c>
    </row>
    <row r="20" spans="2:14" ht="12.95" customHeight="1" x14ac:dyDescent="0.2">
      <c r="B20" s="11" t="s">
        <v>39</v>
      </c>
      <c r="C20" s="1" t="s">
        <v>12</v>
      </c>
      <c r="D20" s="2">
        <v>55333.995525630002</v>
      </c>
      <c r="E20" s="2" t="s">
        <v>19</v>
      </c>
      <c r="F20" s="21">
        <f>+G20</f>
        <v>55301.351579000002</v>
      </c>
      <c r="G20" s="21">
        <v>55301.351579000002</v>
      </c>
      <c r="H20" s="21" t="s">
        <v>19</v>
      </c>
      <c r="I20" s="21">
        <v>0</v>
      </c>
      <c r="J20" s="21" t="s">
        <v>19</v>
      </c>
      <c r="K20" s="21" t="s">
        <v>19</v>
      </c>
      <c r="L20" s="2">
        <v>32.643946630000002</v>
      </c>
      <c r="M20" s="2" t="s">
        <v>19</v>
      </c>
      <c r="N20" s="2">
        <v>7454.3707656070001</v>
      </c>
    </row>
    <row r="21" spans="2:14" ht="12.95" customHeight="1" x14ac:dyDescent="0.2">
      <c r="B21" s="11" t="s">
        <v>40</v>
      </c>
      <c r="C21" s="1" t="s">
        <v>13</v>
      </c>
      <c r="D21" s="2">
        <v>24228.006470190001</v>
      </c>
      <c r="E21" s="2">
        <v>2384.27829668</v>
      </c>
      <c r="F21" s="21">
        <f t="shared" si="0"/>
        <v>171.83879612999999</v>
      </c>
      <c r="G21" s="21">
        <v>171.83879612999999</v>
      </c>
      <c r="H21" s="21">
        <v>0</v>
      </c>
      <c r="I21" s="21">
        <v>0</v>
      </c>
      <c r="J21" s="21">
        <v>0</v>
      </c>
      <c r="K21" s="21">
        <v>0</v>
      </c>
      <c r="L21" s="2">
        <v>21671.889377380001</v>
      </c>
      <c r="M21" s="2">
        <v>0</v>
      </c>
      <c r="N21" s="2">
        <v>11110.125750293</v>
      </c>
    </row>
    <row r="22" spans="2:14" ht="12.95" customHeight="1" x14ac:dyDescent="0.2">
      <c r="B22" s="11" t="s">
        <v>41</v>
      </c>
      <c r="C22" s="1" t="s">
        <v>14</v>
      </c>
      <c r="D22" s="2">
        <v>80589.271725498998</v>
      </c>
      <c r="E22" s="2">
        <v>42540.748011930998</v>
      </c>
      <c r="F22" s="21">
        <f t="shared" si="0"/>
        <v>4984.1390901879995</v>
      </c>
      <c r="G22" s="21">
        <v>31.137987760000001</v>
      </c>
      <c r="H22" s="21">
        <v>10.33399927</v>
      </c>
      <c r="I22" s="21">
        <v>4828.9506330180002</v>
      </c>
      <c r="J22" s="21">
        <v>111.06171535</v>
      </c>
      <c r="K22" s="21">
        <v>2.6547547900000001</v>
      </c>
      <c r="L22" s="2">
        <v>15343.11784696</v>
      </c>
      <c r="M22" s="2">
        <v>17721.266776420001</v>
      </c>
      <c r="N22" s="2">
        <v>1178.9809941650001</v>
      </c>
    </row>
    <row r="23" spans="2:14" ht="12.95" customHeight="1" x14ac:dyDescent="0.2">
      <c r="B23" s="11" t="s">
        <v>42</v>
      </c>
      <c r="C23" s="1" t="s">
        <v>15</v>
      </c>
      <c r="D23" s="2">
        <v>73758.159025305999</v>
      </c>
      <c r="E23" s="2">
        <v>44842.089722397999</v>
      </c>
      <c r="F23" s="21">
        <f t="shared" si="0"/>
        <v>12342.550005718002</v>
      </c>
      <c r="G23" s="21">
        <v>9075.5381332300003</v>
      </c>
      <c r="H23" s="21">
        <v>745.66110665999997</v>
      </c>
      <c r="I23" s="21">
        <v>1479.7326604279999</v>
      </c>
      <c r="J23" s="21">
        <v>1039.70689696</v>
      </c>
      <c r="K23" s="21">
        <v>1.91120844</v>
      </c>
      <c r="L23" s="2">
        <v>16573.51929719</v>
      </c>
      <c r="M23" s="2">
        <v>0</v>
      </c>
      <c r="N23" s="2">
        <v>4626.7560334440004</v>
      </c>
    </row>
    <row r="24" spans="2:14" ht="12.95" customHeight="1" x14ac:dyDescent="0.2">
      <c r="B24" s="11" t="s">
        <v>43</v>
      </c>
      <c r="C24" s="1" t="s">
        <v>16</v>
      </c>
      <c r="D24" s="2">
        <v>11537.82167024</v>
      </c>
      <c r="E24" s="2">
        <v>0</v>
      </c>
      <c r="F24" s="21">
        <f t="shared" si="0"/>
        <v>11537.82167024</v>
      </c>
      <c r="G24" s="21">
        <v>0</v>
      </c>
      <c r="H24" s="21">
        <v>0</v>
      </c>
      <c r="I24" s="21">
        <v>0</v>
      </c>
      <c r="J24" s="21">
        <v>3416.8794111100001</v>
      </c>
      <c r="K24" s="21">
        <v>8120.9422591299999</v>
      </c>
      <c r="L24" s="2">
        <v>0</v>
      </c>
      <c r="M24" s="2">
        <v>0</v>
      </c>
      <c r="N24" s="2">
        <v>155.98055028900001</v>
      </c>
    </row>
    <row r="25" spans="2:14" ht="12.95" customHeight="1" x14ac:dyDescent="0.2">
      <c r="B25" s="11" t="s">
        <v>44</v>
      </c>
      <c r="C25" s="1" t="s">
        <v>17</v>
      </c>
      <c r="D25" s="2">
        <v>1067.76517698</v>
      </c>
      <c r="E25" s="2">
        <v>206.24016184999999</v>
      </c>
      <c r="F25" s="21">
        <f t="shared" si="0"/>
        <v>311.37681026000001</v>
      </c>
      <c r="G25" s="21">
        <v>307.54723376999999</v>
      </c>
      <c r="H25" s="21">
        <v>5.8471099999999998E-2</v>
      </c>
      <c r="I25" s="21">
        <v>1.5802628700000001</v>
      </c>
      <c r="J25" s="21">
        <v>0</v>
      </c>
      <c r="K25" s="21">
        <v>2.1908425199999999</v>
      </c>
      <c r="L25" s="2">
        <v>550.06876068999998</v>
      </c>
      <c r="M25" s="2">
        <v>7.9444180000000003E-2</v>
      </c>
      <c r="N25" s="2">
        <v>44.877862</v>
      </c>
    </row>
    <row r="26" spans="2:14" ht="12.95" customHeight="1" x14ac:dyDescent="0.2">
      <c r="B26" s="11" t="s">
        <v>47</v>
      </c>
      <c r="C26" s="1" t="s">
        <v>18</v>
      </c>
      <c r="D26" s="2">
        <v>41446.622489519999</v>
      </c>
      <c r="E26" s="2">
        <v>34002.267324182998</v>
      </c>
      <c r="F26" s="21">
        <f t="shared" si="0"/>
        <v>1261.729226056</v>
      </c>
      <c r="G26" s="21">
        <v>373.61945455099999</v>
      </c>
      <c r="H26" s="21">
        <v>10.09867654</v>
      </c>
      <c r="I26" s="21">
        <v>321.49066280300002</v>
      </c>
      <c r="J26" s="21">
        <v>197.415891332</v>
      </c>
      <c r="K26" s="21">
        <v>359.10454083000002</v>
      </c>
      <c r="L26" s="2">
        <v>5096.7530897090001</v>
      </c>
      <c r="M26" s="2">
        <v>1085.872849572</v>
      </c>
      <c r="N26" s="2">
        <v>2345.6739392129998</v>
      </c>
    </row>
    <row r="27" spans="2:14" ht="12.95" customHeight="1" x14ac:dyDescent="0.2">
      <c r="B27" s="15" t="s">
        <v>48</v>
      </c>
      <c r="C27" s="16"/>
      <c r="D27" s="17">
        <v>-40506.386197947999</v>
      </c>
      <c r="E27" s="17">
        <v>-57122.798005889999</v>
      </c>
      <c r="F27" s="23">
        <f t="shared" si="0"/>
        <v>2574.0614976109991</v>
      </c>
      <c r="G27" s="23">
        <v>4392.4508990949998</v>
      </c>
      <c r="H27" s="23">
        <v>-86.884406154000004</v>
      </c>
      <c r="I27" s="23">
        <v>-1082.8522852200001</v>
      </c>
      <c r="J27" s="23">
        <v>-648.65271010900005</v>
      </c>
      <c r="K27" s="23">
        <v>-1.0000000000000001E-9</v>
      </c>
      <c r="L27" s="17">
        <v>-17263.405985891</v>
      </c>
      <c r="M27" s="17">
        <v>31305.756296222</v>
      </c>
      <c r="N27" s="17">
        <v>40506.386197947999</v>
      </c>
    </row>
  </sheetData>
  <mergeCells count="4">
    <mergeCell ref="F6:K6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48</vt:i4>
      </vt:variant>
    </vt:vector>
  </HeadingPairs>
  <TitlesOfParts>
    <vt:vector size="48" baseType="lpstr">
      <vt:lpstr>2012q1</vt:lpstr>
      <vt:lpstr>2012q2</vt:lpstr>
      <vt:lpstr>2012q3</vt:lpstr>
      <vt:lpstr>2012q4</vt:lpstr>
      <vt:lpstr>2013q1</vt:lpstr>
      <vt:lpstr>2013q2</vt:lpstr>
      <vt:lpstr>2013q3</vt:lpstr>
      <vt:lpstr>2013q4</vt:lpstr>
      <vt:lpstr>2014q1</vt:lpstr>
      <vt:lpstr>2014q2</vt:lpstr>
      <vt:lpstr>2014q3</vt:lpstr>
      <vt:lpstr>2014q4</vt:lpstr>
      <vt:lpstr>2015q1</vt:lpstr>
      <vt:lpstr>2015q2</vt:lpstr>
      <vt:lpstr>2015q3</vt:lpstr>
      <vt:lpstr>2015q4</vt:lpstr>
      <vt:lpstr>2016q1</vt:lpstr>
      <vt:lpstr>2016q2</vt:lpstr>
      <vt:lpstr>2016q3</vt:lpstr>
      <vt:lpstr>2016q4</vt:lpstr>
      <vt:lpstr>2017q1</vt:lpstr>
      <vt:lpstr>2017q2</vt:lpstr>
      <vt:lpstr>2017q3</vt:lpstr>
      <vt:lpstr>2017q4</vt:lpstr>
      <vt:lpstr>2018q1</vt:lpstr>
      <vt:lpstr>2018q2</vt:lpstr>
      <vt:lpstr>2018q3</vt:lpstr>
      <vt:lpstr>2018q4</vt:lpstr>
      <vt:lpstr>2019q1</vt:lpstr>
      <vt:lpstr>2019q2</vt:lpstr>
      <vt:lpstr>2019q3</vt:lpstr>
      <vt:lpstr>2019q4</vt:lpstr>
      <vt:lpstr>2020q1</vt:lpstr>
      <vt:lpstr>2020q2</vt:lpstr>
      <vt:lpstr>2020q3</vt:lpstr>
      <vt:lpstr>2020q4</vt:lpstr>
      <vt:lpstr>2021q1</vt:lpstr>
      <vt:lpstr>2021q2</vt:lpstr>
      <vt:lpstr>2021q3</vt:lpstr>
      <vt:lpstr>2021q4</vt:lpstr>
      <vt:lpstr>2022q1</vt:lpstr>
      <vt:lpstr>2022q2</vt:lpstr>
      <vt:lpstr>2022q3</vt:lpstr>
      <vt:lpstr>2022q4</vt:lpstr>
      <vt:lpstr>2023q1</vt:lpstr>
      <vt:lpstr>2023q2</vt:lpstr>
      <vt:lpstr>2023q3</vt:lpstr>
      <vt:lpstr>2023q4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Džidić</dc:creator>
  <cp:lastModifiedBy>Daliborka Atlija</cp:lastModifiedBy>
  <dcterms:created xsi:type="dcterms:W3CDTF">2014-10-17T08:07:38Z</dcterms:created>
  <dcterms:modified xsi:type="dcterms:W3CDTF">2024-04-18T07:10:34Z</dcterms:modified>
</cp:coreProperties>
</file>